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u-fs-01\Dokumenti$\ngrgorinic\Documents\OŠ V. Gržalja Buzet\2024. - natječaj MRRFEU Lanišće - pročelje\za nabavu\"/>
    </mc:Choice>
  </mc:AlternateContent>
  <bookViews>
    <workbookView xWindow="0" yWindow="0" windowWidth="28800" windowHeight="12300"/>
  </bookViews>
  <sheets>
    <sheet name="Troškovnik" sheetId="1" r:id="rId1"/>
  </sheets>
  <definedNames>
    <definedName name="_xlnm.Print_Area" localSheetId="0">Troškovnik!$A$1:$F$48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37" i="1" l="1"/>
  <c r="F39" i="1" l="1"/>
  <c r="F42" i="1" s="1"/>
  <c r="F43" i="1" s="1"/>
  <c r="F44" i="1" s="1"/>
</calcChain>
</file>

<file path=xl/sharedStrings.xml><?xml version="1.0" encoding="utf-8"?>
<sst xmlns="http://schemas.openxmlformats.org/spreadsheetml/2006/main" count="70" uniqueCount="52">
  <si>
    <t>_x000D__x000D_</t>
  </si>
  <si>
    <t xml:space="preserve"> </t>
  </si>
  <si>
    <t>Projektant:</t>
  </si>
  <si>
    <t>Investitor:</t>
  </si>
  <si>
    <t>Osnovna škola "Vazmoslav Gržalja"</t>
  </si>
  <si>
    <t>Izvođač:</t>
  </si>
  <si>
    <t>Objekt:</t>
  </si>
  <si>
    <t>_x000D_</t>
  </si>
  <si>
    <t>TROŠKOVNIK</t>
  </si>
  <si>
    <t>za obrtničke radove</t>
  </si>
  <si>
    <t>Buzet; siječanj 2024</t>
  </si>
  <si>
    <t>Šef gradilišta:</t>
  </si>
  <si>
    <t>Nadzorni inženjer:</t>
  </si>
  <si>
    <t>I.</t>
  </si>
  <si>
    <t>FASADA</t>
  </si>
  <si>
    <t>1.</t>
  </si>
  <si>
    <t>Doprema i montaža i demontaža fasadne skele u skladu sa pravilima zaštite na radu.
U cijenu uračunati sav potreban materijal, sredstva rada i rad.</t>
  </si>
  <si>
    <t>m2</t>
  </si>
  <si>
    <t>2.</t>
  </si>
  <si>
    <t>Djelomično struganje i čišćenje dotrajalih površinskih dijelova fasade sa odvozom otpadnog materijala na deponiju.
U cijenu uračunati sav potreban materijal, sredstva rada i rad.</t>
  </si>
  <si>
    <t>3.</t>
  </si>
  <si>
    <t>Žbukanje skinutih dijelova žbuke u produžnom mortu.
U cijenu uračunati sav potreban materijal, sredstva rada i rad.</t>
  </si>
  <si>
    <t>4.</t>
  </si>
  <si>
    <t>Ispiranje fasade sa vodom pod pritiskom.
U cijenu uračunati sav potreban materijal, sredstva rada i rad.</t>
  </si>
  <si>
    <t>5.</t>
  </si>
  <si>
    <t>Impregniranje fasadne žbuke dubinskom impregnacijom-sredstvom za hidrofobiziranje i impregnaciju nanosom u dva sloja.
U cijenu uračunati sav potreban materijal, sredstva rada i rad.</t>
  </si>
  <si>
    <t>6.</t>
  </si>
  <si>
    <t>Izrada dva sloja fasadnog ljepila s postavom PVC rabic mrežice.
U cijenu uračunati sav potreban materijal, sredstva rada i rad.</t>
  </si>
  <si>
    <t>7.</t>
  </si>
  <si>
    <t>Bojanje fasade fasadnom bojom na bazi akrilnih smola i silikatnih punila.
U cijenu uračunati sav potreban materijal, sredstva rada i rad.</t>
  </si>
  <si>
    <t>8.</t>
  </si>
  <si>
    <t>Djelomično struganje i čišćenje dotrajalih površinskih dijelova grundala sa odvozom otpadnog materijala na deponiju. 
U cijenu uračunati sav potreban materijal, sredstva rada i rad.</t>
  </si>
  <si>
    <t>m'</t>
  </si>
  <si>
    <t>9.</t>
  </si>
  <si>
    <t>Sanacija grundala impregnacijom, izradom dva sloja fasadnog ljepila sa postavljanjem PVC rabic mrežice i bojanjem.  
U cijenu uračunati sav potreban materijal, sredstva rada i rad.</t>
  </si>
  <si>
    <t>10.</t>
  </si>
  <si>
    <t>Iskop terena za izradu trotoara sa utovarom i odvozom na deponiju do dubine 30 cm te širine 80 cm dovoz tampona i nabijanje u sloju od 20 cm.
U cijenu uračunati sav potreban materijal, sredsva rada i rad.</t>
  </si>
  <si>
    <t>11.</t>
  </si>
  <si>
    <t>Betoniranje trotoara debljine 10 cm oko objekta sa sjeverne strane sa postavljanjem armaturne mreže Q-335 sa ankerima u zidu i potrebnom oplatom.
U cijenu uračunati sav potreban materijal, sredstva rada i rad.</t>
  </si>
  <si>
    <t>FASADA UKUPNO Eur</t>
  </si>
  <si>
    <t>UKUPNO Eur</t>
  </si>
  <si>
    <t>Porez na dodanu vrijednost</t>
  </si>
  <si>
    <t>**</t>
  </si>
  <si>
    <t>Ukupna vrijednost bez poreza</t>
  </si>
  <si>
    <t>Porez na dodanu vrijednost 25%</t>
  </si>
  <si>
    <t>Ukupna vrijednost s porezom Eur</t>
  </si>
  <si>
    <t>BUZET, 24.01.2024.</t>
  </si>
  <si>
    <t>Ovlašteni inženjer građevinarstva:
..................................................
Dalibor Petohleb mag.ing.aedif.</t>
  </si>
  <si>
    <t>ZGRADA OSNOVNE ŠKOLE U LANIŠĆU 
(održavanje fasade)</t>
  </si>
  <si>
    <t>količina</t>
  </si>
  <si>
    <t>jedinična cijena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</si>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</sst>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justify" vertical="top" wrapText="1" shrinkToFi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64" fontId="2" fillId="0" borderId="0" xfId="0" applyNumberFormat="1" applyFont="1" applyAlignment="1" applyProtection="1">
      <alignment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2" workbookViewId="0">
      <selection activeCell="E35" sqref="E35"/>
    </sheetView>
  </sheetViews>
  <sheetFormatPr defaultRowHeight="15" x14ac:dyDescent="0.25"/>
  <cols>
    <col min="1" max="1" width="3.5703125" style="1" bestFit="1" customWidth="1"/>
    <col min="2" max="2" width="35.7109375" style="2" customWidth="1"/>
    <col min="3" max="3" width="6" style="3" customWidth="1"/>
    <col min="4" max="4" width="8.85546875" style="4" customWidth="1"/>
    <col min="5" max="5" width="12.28515625" style="4" customWidth="1"/>
    <col min="6" max="6" width="14.42578125" style="4" customWidth="1"/>
  </cols>
  <sheetData>
    <row r="1" spans="1:6" hidden="1" x14ac:dyDescent="0.25">
      <c r="B1" s="19" t="s">
        <v>0</v>
      </c>
      <c r="C1" s="19"/>
      <c r="D1" s="19"/>
      <c r="E1" s="19"/>
      <c r="F1" s="19"/>
    </row>
    <row r="2" spans="1:6" ht="7.15" customHeight="1" x14ac:dyDescent="0.25"/>
    <row r="3" spans="1:6" x14ac:dyDescent="0.25">
      <c r="A3" s="5" t="s">
        <v>1</v>
      </c>
      <c r="B3" s="7" t="s">
        <v>2</v>
      </c>
      <c r="C3" s="25"/>
      <c r="D3" s="25"/>
      <c r="E3" s="25"/>
      <c r="F3" s="25"/>
    </row>
    <row r="4" spans="1:6" x14ac:dyDescent="0.25">
      <c r="A4" s="5" t="s">
        <v>1</v>
      </c>
      <c r="B4" s="7" t="s">
        <v>3</v>
      </c>
      <c r="C4" s="25" t="s">
        <v>4</v>
      </c>
      <c r="D4" s="25"/>
      <c r="E4" s="25"/>
      <c r="F4" s="25"/>
    </row>
    <row r="5" spans="1:6" x14ac:dyDescent="0.25">
      <c r="A5" s="5" t="s">
        <v>1</v>
      </c>
      <c r="B5" s="7" t="s">
        <v>5</v>
      </c>
      <c r="C5" s="25"/>
      <c r="D5" s="25"/>
      <c r="E5" s="25"/>
      <c r="F5" s="25"/>
    </row>
    <row r="6" spans="1:6" hidden="1" x14ac:dyDescent="0.25">
      <c r="B6" s="19"/>
      <c r="C6" s="19"/>
      <c r="D6" s="19"/>
      <c r="E6" s="19"/>
      <c r="F6" s="19"/>
    </row>
    <row r="7" spans="1:6" ht="7.15" customHeight="1" x14ac:dyDescent="0.25"/>
    <row r="8" spans="1:6" ht="31.5" customHeight="1" x14ac:dyDescent="0.25">
      <c r="A8" s="5" t="s">
        <v>1</v>
      </c>
      <c r="B8" s="7" t="s">
        <v>6</v>
      </c>
      <c r="C8" s="25" t="s">
        <v>48</v>
      </c>
      <c r="D8" s="25"/>
      <c r="E8" s="25"/>
      <c r="F8" s="25"/>
    </row>
    <row r="9" spans="1:6" hidden="1" x14ac:dyDescent="0.25">
      <c r="B9" s="19" t="s">
        <v>7</v>
      </c>
      <c r="C9" s="19"/>
      <c r="D9" s="19"/>
      <c r="E9" s="19"/>
      <c r="F9" s="19"/>
    </row>
    <row r="10" spans="1:6" ht="7.15" customHeight="1" x14ac:dyDescent="0.25"/>
    <row r="11" spans="1:6" ht="19.899999999999999" customHeight="1" x14ac:dyDescent="0.3">
      <c r="B11" s="23" t="s">
        <v>8</v>
      </c>
      <c r="C11" s="24"/>
      <c r="D11" s="24"/>
      <c r="E11" s="24"/>
      <c r="F11" s="24"/>
    </row>
    <row r="12" spans="1:6" ht="7.15" customHeight="1" x14ac:dyDescent="0.25"/>
    <row r="13" spans="1:6" ht="15" customHeight="1" x14ac:dyDescent="0.25">
      <c r="B13" s="19" t="s">
        <v>9</v>
      </c>
      <c r="C13" s="19"/>
      <c r="D13" s="19"/>
      <c r="E13" s="19"/>
      <c r="F13" s="19"/>
    </row>
    <row r="14" spans="1:6" ht="7.15" customHeight="1" x14ac:dyDescent="0.25"/>
    <row r="15" spans="1:6" hidden="1" x14ac:dyDescent="0.25">
      <c r="B15" s="19" t="s">
        <v>7</v>
      </c>
      <c r="C15" s="19"/>
      <c r="D15" s="19"/>
      <c r="E15" s="19"/>
      <c r="F15" s="19"/>
    </row>
    <row r="16" spans="1:6" ht="7.15" customHeight="1" x14ac:dyDescent="0.25"/>
    <row r="17" spans="1:6" ht="15" customHeight="1" x14ac:dyDescent="0.25">
      <c r="B17" s="19" t="s">
        <v>10</v>
      </c>
      <c r="C17" s="19"/>
      <c r="D17" s="19"/>
      <c r="E17" s="19"/>
      <c r="F17" s="19"/>
    </row>
    <row r="18" spans="1:6" ht="7.15" customHeight="1" x14ac:dyDescent="0.25"/>
    <row r="19" spans="1:6" x14ac:dyDescent="0.25">
      <c r="A19" s="20"/>
      <c r="B19" s="20"/>
      <c r="D19" s="21"/>
      <c r="E19" s="21"/>
      <c r="F19" s="21"/>
    </row>
    <row r="20" spans="1:6" ht="7.15" customHeight="1" x14ac:dyDescent="0.25">
      <c r="A20" s="5"/>
      <c r="B20" s="6"/>
      <c r="C20" s="8"/>
    </row>
    <row r="21" spans="1:6" x14ac:dyDescent="0.25">
      <c r="A21" s="5" t="s">
        <v>1</v>
      </c>
      <c r="B21" s="7" t="s">
        <v>11</v>
      </c>
      <c r="C21" s="25"/>
      <c r="D21" s="25"/>
      <c r="E21" s="25"/>
      <c r="F21" s="25"/>
    </row>
    <row r="22" spans="1:6" x14ac:dyDescent="0.25">
      <c r="A22" s="5" t="s">
        <v>1</v>
      </c>
      <c r="B22" s="7" t="s">
        <v>12</v>
      </c>
      <c r="C22" s="25"/>
      <c r="D22" s="25"/>
      <c r="E22" s="25"/>
      <c r="F22" s="25"/>
    </row>
    <row r="23" spans="1:6" x14ac:dyDescent="0.25">
      <c r="A23" s="9" t="s">
        <v>13</v>
      </c>
      <c r="B23" s="17" t="s">
        <v>14</v>
      </c>
      <c r="C23" s="18"/>
      <c r="D23" s="18"/>
      <c r="E23" s="18"/>
      <c r="F23" s="26"/>
    </row>
    <row r="24" spans="1:6" ht="31.5" customHeight="1" x14ac:dyDescent="0.25">
      <c r="D24" s="4" t="s">
        <v>49</v>
      </c>
      <c r="E24" s="4" t="s">
        <v>50</v>
      </c>
      <c r="F24" s="16" t="s">
        <v>51</v>
      </c>
    </row>
    <row r="25" spans="1:6" ht="75" x14ac:dyDescent="0.25">
      <c r="A25" s="10" t="s">
        <v>15</v>
      </c>
      <c r="B25" s="6" t="s">
        <v>16</v>
      </c>
      <c r="C25" s="8" t="s">
        <v>17</v>
      </c>
      <c r="D25" s="11">
        <v>738</v>
      </c>
      <c r="E25" s="27"/>
      <c r="F25" s="12">
        <f t="shared" ref="F25:F35" si="0">ROUND(D25*E25,2)</f>
        <v>0</v>
      </c>
    </row>
    <row r="26" spans="1:6" ht="90" x14ac:dyDescent="0.25">
      <c r="A26" s="10" t="s">
        <v>18</v>
      </c>
      <c r="B26" s="6" t="s">
        <v>19</v>
      </c>
      <c r="C26" s="8" t="s">
        <v>17</v>
      </c>
      <c r="D26" s="11">
        <v>738</v>
      </c>
      <c r="E26" s="27"/>
      <c r="F26" s="12">
        <f t="shared" si="0"/>
        <v>0</v>
      </c>
    </row>
    <row r="27" spans="1:6" ht="60" x14ac:dyDescent="0.25">
      <c r="A27" s="10" t="s">
        <v>20</v>
      </c>
      <c r="B27" s="6" t="s">
        <v>21</v>
      </c>
      <c r="C27" s="8" t="s">
        <v>17</v>
      </c>
      <c r="D27" s="11">
        <v>738</v>
      </c>
      <c r="E27" s="27"/>
      <c r="F27" s="12">
        <f t="shared" si="0"/>
        <v>0</v>
      </c>
    </row>
    <row r="28" spans="1:6" ht="60" x14ac:dyDescent="0.25">
      <c r="A28" s="10" t="s">
        <v>22</v>
      </c>
      <c r="B28" s="6" t="s">
        <v>23</v>
      </c>
      <c r="C28" s="8" t="s">
        <v>17</v>
      </c>
      <c r="D28" s="11">
        <v>738</v>
      </c>
      <c r="E28" s="27"/>
      <c r="F28" s="12">
        <f t="shared" si="0"/>
        <v>0</v>
      </c>
    </row>
    <row r="29" spans="1:6" ht="90" x14ac:dyDescent="0.25">
      <c r="A29" s="10" t="s">
        <v>24</v>
      </c>
      <c r="B29" s="6" t="s">
        <v>25</v>
      </c>
      <c r="C29" s="8" t="s">
        <v>17</v>
      </c>
      <c r="D29" s="11">
        <v>738</v>
      </c>
      <c r="E29" s="27"/>
      <c r="F29" s="12">
        <f t="shared" si="0"/>
        <v>0</v>
      </c>
    </row>
    <row r="30" spans="1:6" ht="60" x14ac:dyDescent="0.25">
      <c r="A30" s="10" t="s">
        <v>26</v>
      </c>
      <c r="B30" s="6" t="s">
        <v>27</v>
      </c>
      <c r="C30" s="8" t="s">
        <v>17</v>
      </c>
      <c r="D30" s="11">
        <v>738</v>
      </c>
      <c r="E30" s="27"/>
      <c r="F30" s="12">
        <f t="shared" si="0"/>
        <v>0</v>
      </c>
    </row>
    <row r="31" spans="1:6" ht="60" x14ac:dyDescent="0.25">
      <c r="A31" s="10" t="s">
        <v>28</v>
      </c>
      <c r="B31" s="6" t="s">
        <v>29</v>
      </c>
      <c r="C31" s="8" t="s">
        <v>17</v>
      </c>
      <c r="D31" s="11">
        <v>738</v>
      </c>
      <c r="E31" s="27"/>
      <c r="F31" s="12">
        <f t="shared" si="0"/>
        <v>0</v>
      </c>
    </row>
    <row r="32" spans="1:6" ht="90" x14ac:dyDescent="0.25">
      <c r="A32" s="10" t="s">
        <v>30</v>
      </c>
      <c r="B32" s="6" t="s">
        <v>31</v>
      </c>
      <c r="C32" s="8" t="s">
        <v>32</v>
      </c>
      <c r="D32" s="11">
        <v>74.8</v>
      </c>
      <c r="E32" s="27"/>
      <c r="F32" s="12">
        <f t="shared" si="0"/>
        <v>0</v>
      </c>
    </row>
    <row r="33" spans="1:6" ht="90" x14ac:dyDescent="0.25">
      <c r="A33" s="10" t="s">
        <v>33</v>
      </c>
      <c r="B33" s="6" t="s">
        <v>34</v>
      </c>
      <c r="C33" s="8" t="s">
        <v>32</v>
      </c>
      <c r="D33" s="11">
        <v>74.8</v>
      </c>
      <c r="E33" s="27"/>
      <c r="F33" s="12">
        <f t="shared" si="0"/>
        <v>0</v>
      </c>
    </row>
    <row r="34" spans="1:6" ht="90" x14ac:dyDescent="0.25">
      <c r="A34" s="10" t="s">
        <v>35</v>
      </c>
      <c r="B34" s="6" t="s">
        <v>36</v>
      </c>
      <c r="C34" s="8" t="s">
        <v>32</v>
      </c>
      <c r="D34" s="11">
        <v>9.3000000000000007</v>
      </c>
      <c r="E34" s="27"/>
      <c r="F34" s="12">
        <f t="shared" si="0"/>
        <v>0</v>
      </c>
    </row>
    <row r="35" spans="1:6" ht="105" x14ac:dyDescent="0.25">
      <c r="A35" s="10" t="s">
        <v>37</v>
      </c>
      <c r="B35" s="6" t="s">
        <v>38</v>
      </c>
      <c r="C35" s="8" t="s">
        <v>17</v>
      </c>
      <c r="D35" s="11">
        <v>31</v>
      </c>
      <c r="E35" s="27"/>
      <c r="F35" s="12">
        <f t="shared" si="0"/>
        <v>0</v>
      </c>
    </row>
    <row r="36" spans="1:6" ht="7.15" customHeight="1" x14ac:dyDescent="0.25"/>
    <row r="37" spans="1:6" x14ac:dyDescent="0.25">
      <c r="A37" s="9" t="s">
        <v>13</v>
      </c>
      <c r="B37" s="17" t="s">
        <v>39</v>
      </c>
      <c r="C37" s="17"/>
      <c r="D37" s="18"/>
      <c r="E37" s="18"/>
      <c r="F37" s="13">
        <f>SUM(F25:F35)</f>
        <v>0</v>
      </c>
    </row>
    <row r="38" spans="1:6" ht="7.15" customHeight="1" x14ac:dyDescent="0.25"/>
    <row r="39" spans="1:6" x14ac:dyDescent="0.25">
      <c r="A39" s="14"/>
      <c r="B39" s="17" t="s">
        <v>40</v>
      </c>
      <c r="C39" s="17"/>
      <c r="D39" s="17"/>
      <c r="E39" s="17"/>
      <c r="F39" s="13">
        <f>F37</f>
        <v>0</v>
      </c>
    </row>
    <row r="40" spans="1:6" ht="7.15" customHeight="1" x14ac:dyDescent="0.25"/>
    <row r="41" spans="1:6" x14ac:dyDescent="0.25">
      <c r="A41" s="14"/>
      <c r="B41" s="22" t="s">
        <v>41</v>
      </c>
      <c r="C41" s="22"/>
      <c r="D41" s="22"/>
      <c r="E41" s="22"/>
      <c r="F41" s="22"/>
    </row>
    <row r="42" spans="1:6" x14ac:dyDescent="0.25">
      <c r="A42" s="15" t="s">
        <v>42</v>
      </c>
      <c r="B42" s="17" t="s">
        <v>43</v>
      </c>
      <c r="C42" s="18"/>
      <c r="D42" s="18"/>
      <c r="E42" s="18"/>
      <c r="F42" s="13">
        <f>F39</f>
        <v>0</v>
      </c>
    </row>
    <row r="43" spans="1:6" x14ac:dyDescent="0.25">
      <c r="A43" s="15" t="s">
        <v>42</v>
      </c>
      <c r="B43" s="17" t="s">
        <v>44</v>
      </c>
      <c r="C43" s="18"/>
      <c r="D43" s="18"/>
      <c r="E43" s="18"/>
      <c r="F43" s="13">
        <f>ROUND(F42*25/100,2)</f>
        <v>0</v>
      </c>
    </row>
    <row r="44" spans="1:6" x14ac:dyDescent="0.25">
      <c r="A44" s="15" t="s">
        <v>42</v>
      </c>
      <c r="B44" s="17" t="s">
        <v>45</v>
      </c>
      <c r="C44" s="18"/>
      <c r="D44" s="18"/>
      <c r="E44" s="18"/>
      <c r="F44" s="13">
        <f>SUM(F42:F43)</f>
        <v>0</v>
      </c>
    </row>
    <row r="45" spans="1:6" ht="7.15" customHeight="1" x14ac:dyDescent="0.25"/>
    <row r="46" spans="1:6" ht="15" customHeight="1" x14ac:dyDescent="0.25">
      <c r="B46" s="19" t="s">
        <v>46</v>
      </c>
      <c r="C46" s="19"/>
      <c r="D46" s="19"/>
      <c r="E46" s="19"/>
      <c r="F46" s="19"/>
    </row>
    <row r="47" spans="1:6" ht="7.15" customHeight="1" x14ac:dyDescent="0.25"/>
    <row r="48" spans="1:6" ht="60" customHeight="1" x14ac:dyDescent="0.25">
      <c r="A48" s="20"/>
      <c r="B48" s="20"/>
      <c r="D48" s="21" t="s">
        <v>47</v>
      </c>
      <c r="E48" s="21"/>
      <c r="F48" s="21"/>
    </row>
    <row r="49" spans="1:3" ht="7.15" customHeight="1" x14ac:dyDescent="0.25">
      <c r="A49" s="5"/>
      <c r="B49" s="6"/>
      <c r="C49" s="8"/>
    </row>
  </sheetData>
  <sheetProtection password="CC29" sheet="1" objects="1" scenarios="1" selectLockedCells="1"/>
  <mergeCells count="25">
    <mergeCell ref="C8:F8"/>
    <mergeCell ref="B1:F1"/>
    <mergeCell ref="C3:F3"/>
    <mergeCell ref="C4:F4"/>
    <mergeCell ref="C5:F5"/>
    <mergeCell ref="B6:F6"/>
    <mergeCell ref="B41:F41"/>
    <mergeCell ref="B9:F9"/>
    <mergeCell ref="B11:F11"/>
    <mergeCell ref="B13:F13"/>
    <mergeCell ref="B15:F15"/>
    <mergeCell ref="B17:F17"/>
    <mergeCell ref="A19:B19"/>
    <mergeCell ref="D19:F19"/>
    <mergeCell ref="C21:F21"/>
    <mergeCell ref="C22:F22"/>
    <mergeCell ref="B23:F23"/>
    <mergeCell ref="B37:E37"/>
    <mergeCell ref="B39:E39"/>
    <mergeCell ref="B42:E42"/>
    <mergeCell ref="B43:E43"/>
    <mergeCell ref="B44:E44"/>
    <mergeCell ref="B46:F46"/>
    <mergeCell ref="A48:B48"/>
    <mergeCell ref="D48:F48"/>
  </mergeCells>
  <pageMargins left="0.98425196850393704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Petohleb</dc:creator>
  <cp:lastModifiedBy>Nataša Grgorinić</cp:lastModifiedBy>
  <dcterms:created xsi:type="dcterms:W3CDTF">2024-07-05T07:45:42Z</dcterms:created>
  <dcterms:modified xsi:type="dcterms:W3CDTF">2024-07-09T09:57:23Z</dcterms:modified>
</cp:coreProperties>
</file>