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damiana_crnac-krusvar_skole_hr/Documents/Desktop/FINANCIJSKA IZVJEŠĆA/Javna objava informacija o trošenju prorač.sredstava/"/>
    </mc:Choice>
  </mc:AlternateContent>
  <xr:revisionPtr revIDLastSave="241" documentId="8_{E72AF0C9-20C5-470D-9F26-9625FD079481}" xr6:coauthVersionLast="47" xr6:coauthVersionMax="47" xr10:uidLastSave="{B4550430-5777-436A-9571-E01ACCE15641}"/>
  <bookViews>
    <workbookView xWindow="-120" yWindow="-120" windowWidth="25440" windowHeight="15390" activeTab="1" xr2:uid="{00000000-000D-0000-FFFF-FFFF00000000}"/>
  </bookViews>
  <sheets>
    <sheet name="Kategorija 1" sheetId="1" r:id="rId1"/>
    <sheet name="Kategorija 2" sheetId="4" r:id="rId2"/>
    <sheet name="List2" sheetId="2" r:id="rId3"/>
    <sheet name="List3" sheetId="3" r:id="rId4"/>
  </sheets>
  <definedNames>
    <definedName name="_xlnm.Print_Titles" localSheetId="0">'Kategorija 1'!$7:$7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1" l="1"/>
  <c r="C131" i="1"/>
  <c r="B131" i="1"/>
  <c r="D120" i="1"/>
  <c r="C119" i="1"/>
  <c r="B119" i="1"/>
  <c r="D114" i="1"/>
  <c r="C113" i="1"/>
  <c r="B113" i="1"/>
  <c r="D106" i="1"/>
  <c r="D104" i="1"/>
  <c r="C103" i="1"/>
  <c r="B103" i="1"/>
  <c r="D84" i="1"/>
  <c r="C83" i="1"/>
  <c r="B83" i="1"/>
  <c r="D82" i="1"/>
  <c r="D116" i="1"/>
  <c r="C115" i="1"/>
  <c r="B115" i="1"/>
  <c r="D78" i="1"/>
  <c r="D48" i="1"/>
  <c r="D46" i="1"/>
  <c r="C45" i="1"/>
  <c r="B45" i="1"/>
  <c r="D34" i="1"/>
  <c r="C33" i="1"/>
  <c r="B33" i="1"/>
  <c r="D32" i="1"/>
  <c r="C31" i="1"/>
  <c r="B31" i="1"/>
  <c r="D30" i="1"/>
  <c r="C29" i="1"/>
  <c r="B29" i="1"/>
  <c r="D28" i="1"/>
  <c r="C27" i="1"/>
  <c r="B27" i="1"/>
  <c r="D26" i="1"/>
  <c r="C25" i="1"/>
  <c r="B25" i="1"/>
  <c r="D17" i="1"/>
  <c r="C16" i="1"/>
  <c r="B16" i="1"/>
  <c r="D15" i="1"/>
  <c r="C14" i="1"/>
  <c r="B14" i="1"/>
  <c r="C133" i="1"/>
  <c r="B133" i="1"/>
  <c r="D134" i="1"/>
  <c r="D118" i="1"/>
  <c r="D96" i="1"/>
  <c r="D64" i="1"/>
  <c r="D125" i="1"/>
  <c r="C123" i="1"/>
  <c r="B123" i="1"/>
  <c r="B81" i="1"/>
  <c r="C81" i="1"/>
  <c r="D80" i="1"/>
  <c r="D130" i="1"/>
  <c r="D74" i="1"/>
  <c r="D52" i="1"/>
  <c r="D24" i="1"/>
  <c r="D19" i="1"/>
  <c r="C18" i="1"/>
  <c r="B18" i="1"/>
  <c r="D13" i="1"/>
  <c r="C10" i="1"/>
  <c r="B10" i="1"/>
  <c r="C8" i="1"/>
  <c r="B8" i="1"/>
  <c r="C12" i="1" l="1"/>
  <c r="B12" i="1"/>
  <c r="D11" i="1"/>
  <c r="D102" i="1" l="1"/>
  <c r="D112" i="1"/>
  <c r="C111" i="1"/>
  <c r="B111" i="1"/>
  <c r="D100" i="1"/>
  <c r="C99" i="1"/>
  <c r="B99" i="1"/>
  <c r="D98" i="1"/>
  <c r="D94" i="1"/>
  <c r="D92" i="1"/>
  <c r="D90" i="1"/>
  <c r="D86" i="1"/>
  <c r="D76" i="1"/>
  <c r="D72" i="1"/>
  <c r="D70" i="1"/>
  <c r="C69" i="1"/>
  <c r="B69" i="1"/>
  <c r="D68" i="1"/>
  <c r="D66" i="1"/>
  <c r="D60" i="1"/>
  <c r="C59" i="1"/>
  <c r="B59" i="1"/>
  <c r="D62" i="1"/>
  <c r="D58" i="1"/>
  <c r="D56" i="1"/>
  <c r="D54" i="1"/>
  <c r="D50" i="1"/>
  <c r="D44" i="1"/>
  <c r="D42" i="1"/>
  <c r="D40" i="1"/>
  <c r="D38" i="1"/>
  <c r="D36" i="1"/>
  <c r="C63" i="1"/>
  <c r="B63" i="1"/>
  <c r="D127" i="1"/>
  <c r="D122" i="1"/>
  <c r="D9" i="1"/>
  <c r="C89" i="1"/>
  <c r="B89" i="1"/>
  <c r="C53" i="1"/>
  <c r="B53" i="1"/>
  <c r="C47" i="1"/>
  <c r="B47" i="1"/>
  <c r="A14" i="4"/>
  <c r="D22" i="1"/>
  <c r="C20" i="1"/>
  <c r="C21" i="1"/>
  <c r="C39" i="1"/>
  <c r="C41" i="1"/>
  <c r="C55" i="1"/>
  <c r="C57" i="1"/>
  <c r="C61" i="1"/>
  <c r="C65" i="1"/>
  <c r="C67" i="1"/>
  <c r="C71" i="1"/>
  <c r="C73" i="1"/>
  <c r="C75" i="1"/>
  <c r="C87" i="1"/>
  <c r="C91" i="1"/>
  <c r="C93" i="1"/>
  <c r="C97" i="1"/>
  <c r="C101" i="1"/>
  <c r="C107" i="1"/>
  <c r="C109" i="1"/>
  <c r="C121" i="1"/>
  <c r="C124" i="1"/>
  <c r="C126" i="1"/>
  <c r="B20" i="1"/>
  <c r="B21" i="1"/>
  <c r="B39" i="1"/>
  <c r="B41" i="1"/>
  <c r="B55" i="1"/>
  <c r="B57" i="1"/>
  <c r="B61" i="1"/>
  <c r="B65" i="1"/>
  <c r="B67" i="1"/>
  <c r="B71" i="1"/>
  <c r="B73" i="1"/>
  <c r="B75" i="1"/>
  <c r="B87" i="1"/>
  <c r="B91" i="1"/>
  <c r="B93" i="1"/>
  <c r="B97" i="1"/>
  <c r="B101" i="1"/>
  <c r="B107" i="1"/>
  <c r="B109" i="1"/>
  <c r="B121" i="1"/>
  <c r="B124" i="1"/>
  <c r="B126" i="1"/>
  <c r="D137" i="1" l="1"/>
</calcChain>
</file>

<file path=xl/sharedStrings.xml><?xml version="1.0" encoding="utf-8"?>
<sst xmlns="http://schemas.openxmlformats.org/spreadsheetml/2006/main" count="1597" uniqueCount="937">
  <si>
    <r>
      <t xml:space="preserve">Isplatitelj sredstava: </t>
    </r>
    <r>
      <rPr>
        <b/>
        <sz val="14"/>
        <color theme="1"/>
        <rFont val="Calibri"/>
        <family val="2"/>
        <charset val="238"/>
        <scheme val="minor"/>
      </rPr>
      <t>OSNOVNA ŠKOLA "VAZMOSLAV GRŽALJA"</t>
    </r>
  </si>
  <si>
    <t>KATEGORIJA: 1</t>
  </si>
  <si>
    <t>NAZIV PRIMATELJA</t>
  </si>
  <si>
    <t>SJEDIŠTE PRIMATELJA</t>
  </si>
  <si>
    <t>OIB PRIMATELJA</t>
  </si>
  <si>
    <t>IZNOS ISPLATE</t>
  </si>
  <si>
    <t>VRSTA RASHODA I IZDATKA</t>
  </si>
  <si>
    <t>3211 Službena putovanja</t>
  </si>
  <si>
    <t>Ukupno za:</t>
  </si>
  <si>
    <t>3213 Stručno usavršavanje zaposlenika</t>
  </si>
  <si>
    <t>Am grupa d.o.o.</t>
  </si>
  <si>
    <t>3221 Uredski materijal i ostali materijalni rashodi</t>
  </si>
  <si>
    <t>3299 Ostali nespomenuti rashodi poslovanja</t>
  </si>
  <si>
    <t>E &amp; D Trade d.o.o.</t>
  </si>
  <si>
    <t>EDRA d.o.o.</t>
  </si>
  <si>
    <t>FAMILI obrt za trgovinu vl. Ivka Franović</t>
  </si>
  <si>
    <t>3225 Sitni inventar i auto gume</t>
  </si>
  <si>
    <t>Lakmus d.o.o.</t>
  </si>
  <si>
    <t>La-vor trade d.o.o.</t>
  </si>
  <si>
    <t>3222 Materijal i sirovine</t>
  </si>
  <si>
    <t>Zajednički obrt ''Matrix''</t>
  </si>
  <si>
    <t>Zajednički obrt "Matrix"</t>
  </si>
  <si>
    <t>NAKLADA SLAP D.O.O.</t>
  </si>
  <si>
    <t>PACCOMMERCE d.o.o.</t>
  </si>
  <si>
    <t>PLAN TERRA d.o.o.</t>
  </si>
  <si>
    <t>TEDi Poslovanje d.o.o.</t>
  </si>
  <si>
    <t>Obrt za poljoprivredu Fabijančić</t>
  </si>
  <si>
    <t>Zajednički obrt ''Ošo''</t>
  </si>
  <si>
    <t>BRIONKA D.D.</t>
  </si>
  <si>
    <t>DUKAT mliječna indistrija d.d.</t>
  </si>
  <si>
    <t>FRUTIS TRGOVAČKI OBRT VL.BRANKO MIOČ</t>
  </si>
  <si>
    <t>FRUTIS TRGOVAČKI OBRT VL.B.MIOČ</t>
  </si>
  <si>
    <t>LEDO PLUS d.o.o.</t>
  </si>
  <si>
    <t>Mesnica Branko</t>
  </si>
  <si>
    <t>Pisinium d.o.o.</t>
  </si>
  <si>
    <t>PODRAVKA D.D.</t>
  </si>
  <si>
    <t>VINDIJA D.D. PREHRAMBENA INDUSTRIJA</t>
  </si>
  <si>
    <t>PIZZERIA &amp; GRILL SMILE</t>
  </si>
  <si>
    <t>PLODINE d.d.</t>
  </si>
  <si>
    <t>HEP-OPSKRBA D.O.O.</t>
  </si>
  <si>
    <t>3223 Energija</t>
  </si>
  <si>
    <t>HEP ELEKTRA d.o.o.</t>
  </si>
  <si>
    <t>PETROL D.O.O.</t>
  </si>
  <si>
    <t>INA - INDUSTRIJA NAFTE d.d.</t>
  </si>
  <si>
    <t>3224 Materijal i dijelovi za tekuće i investic.održav.</t>
  </si>
  <si>
    <t>Hr-Metaloprema d.o.o.</t>
  </si>
  <si>
    <t>MyStore d.o.o.</t>
  </si>
  <si>
    <t>TRIO I d.o.o.</t>
  </si>
  <si>
    <t>HP-HRVATSKA POŠTA D.D.</t>
  </si>
  <si>
    <t>3231 Usluge telefona, pošte i prijevoza</t>
  </si>
  <si>
    <t>HRVATSKI TELEKOM D.D.</t>
  </si>
  <si>
    <t>Telemach Hrvatska d.o.o.</t>
  </si>
  <si>
    <t>HRVATSKA RADIOTELEVIZIJA</t>
  </si>
  <si>
    <t>KONOBA "VOLTE"</t>
  </si>
  <si>
    <t>3722 Naknade građanima i kućanstvima u naravi</t>
  </si>
  <si>
    <t>Obrt za vodoinstalacije AQUAFOR vl. Damir Fornasar</t>
  </si>
  <si>
    <t>3232 Usluge tekućeg i investicijskog održavanja</t>
  </si>
  <si>
    <t>Roč d.o.o.</t>
  </si>
  <si>
    <t>GRAD BUZET</t>
  </si>
  <si>
    <t>3234 Komunalne usluge</t>
  </si>
  <si>
    <t>Istarski vodovod d.o.o.</t>
  </si>
  <si>
    <t>Park d.o.o.</t>
  </si>
  <si>
    <t>KSU d.o.o.</t>
  </si>
  <si>
    <t>3235 Zakupnine i najamnine</t>
  </si>
  <si>
    <t>Zajed.odvjet.ured Jakac &amp; Mraković</t>
  </si>
  <si>
    <t>3237 Intelektualne i osobne usluge</t>
  </si>
  <si>
    <t>Daling d.o.o.</t>
  </si>
  <si>
    <t>DATA BIRO d.o.o.</t>
  </si>
  <si>
    <t>3238 Računalne usluge</t>
  </si>
  <si>
    <t>DATA BIRO d.o.o</t>
  </si>
  <si>
    <t>NETCOM d.o.o.</t>
  </si>
  <si>
    <t>FINANCIJSKA AGENCIJA</t>
  </si>
  <si>
    <t>Javna vatrogasna postaja Buzet</t>
  </si>
  <si>
    <t>3239 Ostale usluge</t>
  </si>
  <si>
    <t>Kontrol biro d.o.o.</t>
  </si>
  <si>
    <t>CROATIA OSIGURANJE D.D.</t>
  </si>
  <si>
    <t>3292 Premije osiguranja</t>
  </si>
  <si>
    <t>HRVATSKI SAVEZ UČENIČKIH ZADRUGA</t>
  </si>
  <si>
    <t>3294 Članarine i norme</t>
  </si>
  <si>
    <t>HRVATSKA UDRUGA RAVNATELJA OŠ</t>
  </si>
  <si>
    <t>Matematičko društvo "Istra"</t>
  </si>
  <si>
    <t>ERSTE&amp;STEIERMARKISCHE BANK d.d.</t>
  </si>
  <si>
    <t>3431 Bankarske usluge i usluge platnog prometa</t>
  </si>
  <si>
    <t>AUTOTRANS d.d. - ARRIVA</t>
  </si>
  <si>
    <t>Fils d.o.o.</t>
  </si>
  <si>
    <t>UKUPNO:</t>
  </si>
  <si>
    <t>Računovodstvo:</t>
  </si>
  <si>
    <t>Ravnateljica:</t>
  </si>
  <si>
    <t>Damiana Črnac Krušvar</t>
  </si>
  <si>
    <t>Jadranka Bartolić Muzica</t>
  </si>
  <si>
    <r>
      <t xml:space="preserve">Isplatitelj sredstava: </t>
    </r>
    <r>
      <rPr>
        <b/>
        <sz val="14"/>
        <color theme="1"/>
        <rFont val="Calibri"/>
        <family val="2"/>
        <charset val="238"/>
        <scheme val="minor"/>
      </rPr>
      <t>OSNOVNA ŠKOLA "VAZMOSLAV GRŽALJA"          KATEGORIJA: 2</t>
    </r>
  </si>
  <si>
    <t>UKUPAN IZNOS ZBIRNE ISPLATE</t>
  </si>
  <si>
    <t>3111 Bruto plaća</t>
  </si>
  <si>
    <t>3121 Ostali rashodi za zaposlene</t>
  </si>
  <si>
    <t>3132 Doprinosi na plaću</t>
  </si>
  <si>
    <t>3212 Naknade za prijevoz, za rad na terenu i odvojeni život</t>
  </si>
  <si>
    <t>3241 Naknade troškova osobama izvan radnog odnosa</t>
  </si>
  <si>
    <t>Naziv</t>
  </si>
  <si>
    <t>Adresa</t>
  </si>
  <si>
    <t>Grad/Ime</t>
  </si>
  <si>
    <t>Grad/Poštanski broj</t>
  </si>
  <si>
    <t>OIB</t>
  </si>
  <si>
    <t>ACQUAMARIN d.o.o.</t>
  </si>
  <si>
    <t>Trogirska 3</t>
  </si>
  <si>
    <t>Rijeka</t>
  </si>
  <si>
    <t>51000</t>
  </si>
  <si>
    <t>57461353975</t>
  </si>
  <si>
    <t>"Administrator" d.o.o.</t>
  </si>
  <si>
    <t>Ul. Dr. Franje Tuđmana 24</t>
  </si>
  <si>
    <t>Krivodol</t>
  </si>
  <si>
    <t>21263</t>
  </si>
  <si>
    <t>34658637472</t>
  </si>
  <si>
    <t>AGRAM LIFE osiguranje d.d.</t>
  </si>
  <si>
    <t>Vukovarska cesta 31</t>
  </si>
  <si>
    <t>Osijek</t>
  </si>
  <si>
    <t>31103</t>
  </si>
  <si>
    <t>18742666873</t>
  </si>
  <si>
    <t>ALCA ZAGREB D.O.O.</t>
  </si>
  <si>
    <t>Koledovčina 2</t>
  </si>
  <si>
    <t>Zagreb</t>
  </si>
  <si>
    <t>10000</t>
  </si>
  <si>
    <t>58353015102</t>
  </si>
  <si>
    <t>ALFA D.D.</t>
  </si>
  <si>
    <t>Nova Ves 23A</t>
  </si>
  <si>
    <t>07189160632</t>
  </si>
  <si>
    <t>Alfa d.d. - Element d.o.o.</t>
  </si>
  <si>
    <t>nepoznato</t>
  </si>
  <si>
    <t>00000000001</t>
  </si>
  <si>
    <t>ALKA SCRIPT D.O.O.</t>
  </si>
  <si>
    <t>Nehajska 42</t>
  </si>
  <si>
    <t>10350279556</t>
  </si>
  <si>
    <t>ALLIANZ HRVATSKA d.d.</t>
  </si>
  <si>
    <t>Heinzelova 70</t>
  </si>
  <si>
    <t>23759810849</t>
  </si>
  <si>
    <t>Riječka Ul.8</t>
  </si>
  <si>
    <t>Buzet</t>
  </si>
  <si>
    <t>52420</t>
  </si>
  <si>
    <t>ARKADA INTERIJERI d.o.o.</t>
  </si>
  <si>
    <t>Savska 25</t>
  </si>
  <si>
    <t>Vinkovci</t>
  </si>
  <si>
    <t>32100</t>
  </si>
  <si>
    <t>75865428162</t>
  </si>
  <si>
    <t>AURA PROIZVODI d.o.o.</t>
  </si>
  <si>
    <t>II. Istarske brigade 2/1</t>
  </si>
  <si>
    <t>58485401007</t>
  </si>
  <si>
    <t>AUTO CENTAR POREČ d.o.o.</t>
  </si>
  <si>
    <t>Mate Vlašića 24</t>
  </si>
  <si>
    <t>Poreč (Parenzo)</t>
  </si>
  <si>
    <t>52440</t>
  </si>
  <si>
    <t>75973414252</t>
  </si>
  <si>
    <t>Auto Flex d.o.o.</t>
  </si>
  <si>
    <t>N.Korenika 20</t>
  </si>
  <si>
    <t>87336171263</t>
  </si>
  <si>
    <t>Šetalište 20.Travnja 18</t>
  </si>
  <si>
    <t>Cres</t>
  </si>
  <si>
    <t>51557</t>
  </si>
  <si>
    <t>19819724166</t>
  </si>
  <si>
    <t>AUTOWILL d.o.o.</t>
  </si>
  <si>
    <t>Zagrebačka avenija 100</t>
  </si>
  <si>
    <t>12631083049</t>
  </si>
  <si>
    <t>AVALON d.o.o.</t>
  </si>
  <si>
    <t>Stjepana Radića 10</t>
  </si>
  <si>
    <t>Đurđevac</t>
  </si>
  <si>
    <t>48350</t>
  </si>
  <si>
    <t>89338385732</t>
  </si>
  <si>
    <t>AZRRI d.o.o.</t>
  </si>
  <si>
    <t>UL.PROF.TUGOMILA UJČIĆA 1</t>
  </si>
  <si>
    <t>Pazin</t>
  </si>
  <si>
    <t>52000</t>
  </si>
  <si>
    <t>90943600495</t>
  </si>
  <si>
    <t>A.Z. SERVIS d.o.o.</t>
  </si>
  <si>
    <t>Verona 6</t>
  </si>
  <si>
    <t>36818178679</t>
  </si>
  <si>
    <t>BALANS VAGA j.d.o.o.</t>
  </si>
  <si>
    <t>Osječka 76</t>
  </si>
  <si>
    <t>71361795210</t>
  </si>
  <si>
    <t>BAUHAUS-ZAGREB KOMANDITNO DRUŠTVO</t>
  </si>
  <si>
    <t>Put Mostina 10</t>
  </si>
  <si>
    <t>Split</t>
  </si>
  <si>
    <t>21000</t>
  </si>
  <si>
    <t>71642207963</t>
  </si>
  <si>
    <t>BINA-ISTRA d.d.</t>
  </si>
  <si>
    <t>Zrinščak 57</t>
  </si>
  <si>
    <t>Lupoglav</t>
  </si>
  <si>
    <t>52426</t>
  </si>
  <si>
    <t>13439120211</t>
  </si>
  <si>
    <t>BIPA D.O.O.</t>
  </si>
  <si>
    <t>Kralja Zvonimira 59</t>
  </si>
  <si>
    <t>66498917936</t>
  </si>
  <si>
    <t>BON-TON d.o.o.</t>
  </si>
  <si>
    <t>Malomlačka 7</t>
  </si>
  <si>
    <t>Tršćanska 35</t>
  </si>
  <si>
    <t>Pula (Pola)</t>
  </si>
  <si>
    <t>52100</t>
  </si>
  <si>
    <t>45422293596</t>
  </si>
  <si>
    <t>BUBA ART j.d.o.o.</t>
  </si>
  <si>
    <t>Kneza Mislava 7</t>
  </si>
  <si>
    <t>61713540254</t>
  </si>
  <si>
    <t>Bubamara promo d.o.o.</t>
  </si>
  <si>
    <t>Remetinečka cesta 112c</t>
  </si>
  <si>
    <t>18155850111</t>
  </si>
  <si>
    <t>Bubamara promo obrt vl. Marina Knežević</t>
  </si>
  <si>
    <t>30846912482</t>
  </si>
  <si>
    <t>CAMINUS j.d.o.o.</t>
  </si>
  <si>
    <t>Janka Jurkovića 5</t>
  </si>
  <si>
    <t>Varaždin</t>
  </si>
  <si>
    <t>42000</t>
  </si>
  <si>
    <t>06221600831</t>
  </si>
  <si>
    <t>CENTAR ZA DJECU, ADOLESCENTE I RODITELJE</t>
  </si>
  <si>
    <t>Ulica grada Vukovara 226B</t>
  </si>
  <si>
    <t>82771735916</t>
  </si>
  <si>
    <t>CENTAR ZA EDUKACIJU I PREVENCIJU NASILJA </t>
  </si>
  <si>
    <t>Trg Dr.Franje Tuđmana 4 </t>
  </si>
  <si>
    <t>Đakovo</t>
  </si>
  <si>
    <t>31400</t>
  </si>
  <si>
    <t>35143820564</t>
  </si>
  <si>
    <t>CENTAR ZA POTICANJE DAROVITOSTI RIJEKA</t>
  </si>
  <si>
    <t>A.B.Šimića 2/5</t>
  </si>
  <si>
    <t>77124003616</t>
  </si>
  <si>
    <t>Centar za vozila Hrvatske d.d.</t>
  </si>
  <si>
    <t>Mala Huba 6/1</t>
  </si>
  <si>
    <t>73294314024</t>
  </si>
  <si>
    <t>CENTROMETAL d.o.o.</t>
  </si>
  <si>
    <t>Glavna 12</t>
  </si>
  <si>
    <t>Macinec</t>
  </si>
  <si>
    <t>40306</t>
  </si>
  <si>
    <t>78657836300</t>
  </si>
  <si>
    <t>CHEMACO d.o.o.</t>
  </si>
  <si>
    <t>Ulica grada Vukovara 226</t>
  </si>
  <si>
    <t>60445358686</t>
  </si>
  <si>
    <t>CLIVUS d.o.o.</t>
  </si>
  <si>
    <t>1. maja 17</t>
  </si>
  <si>
    <t>09378236567</t>
  </si>
  <si>
    <t>Vatroslava Jagića 33</t>
  </si>
  <si>
    <t>CRODUX DERIVATI DVA d.o.o</t>
  </si>
  <si>
    <t>Savska Opatovina 36</t>
  </si>
  <si>
    <t>00865396224</t>
  </si>
  <si>
    <t>CVJEĆARNA LOREDANA</t>
  </si>
  <si>
    <t>1. maja 7</t>
  </si>
  <si>
    <t>15237505273</t>
  </si>
  <si>
    <t>CVJEĆARNICA MORENA vl. Morena Ivančić Perčić</t>
  </si>
  <si>
    <t>Naselje Baraka 1A</t>
  </si>
  <si>
    <t>53835108507</t>
  </si>
  <si>
    <t>ČRNAC d.o.o.</t>
  </si>
  <si>
    <t>1.Maja 2/1</t>
  </si>
  <si>
    <t>39238704018</t>
  </si>
  <si>
    <t>Vrh 8</t>
  </si>
  <si>
    <t>44454576927</t>
  </si>
  <si>
    <t>DANIJEL TRAVEL d.o.o.</t>
  </si>
  <si>
    <t>Bravari 47</t>
  </si>
  <si>
    <t>55418557903</t>
  </si>
  <si>
    <t>DANIJEL TRAVEL, obrt za prijevoz putnika i taksi usluge, vl. Danijel Jurčić</t>
  </si>
  <si>
    <t>BRAVARI 47</t>
  </si>
  <si>
    <t>17660267649</t>
  </si>
  <si>
    <t>DANYMAR d.o.o.</t>
  </si>
  <si>
    <t>Matije Gupca 1</t>
  </si>
  <si>
    <t>80148857995</t>
  </si>
  <si>
    <t>DARIO CEROVAC, IZNAJMLJIVAČ U DOMAĆINSTVU</t>
  </si>
  <si>
    <t>Roč 56</t>
  </si>
  <si>
    <t>Roč</t>
  </si>
  <si>
    <t>52425</t>
  </si>
  <si>
    <t>33971202365</t>
  </si>
  <si>
    <t>DARIO ŠKRINJAR, IZNAJMLJIVAČ U DOMAĆINSTVU</t>
  </si>
  <si>
    <t>Roč 70</t>
  </si>
  <si>
    <t>62158799950</t>
  </si>
  <si>
    <t>Trg fontana 2</t>
  </si>
  <si>
    <t>DAVOR JURADA, sporedno zanimanje</t>
  </si>
  <si>
    <t>II. istarske brigade BB</t>
  </si>
  <si>
    <t>62793256810</t>
  </si>
  <si>
    <t>DEAN GRABAR, IZNAJMLJIVAČ U DOMAĆINSTVU</t>
  </si>
  <si>
    <t>Roč 74</t>
  </si>
  <si>
    <t>64560883398</t>
  </si>
  <si>
    <t>DECATHLON ZAGREB D.O.O.</t>
  </si>
  <si>
    <t>Siniše Glavaševića 5</t>
  </si>
  <si>
    <t>89516372197</t>
  </si>
  <si>
    <t>Dekora dom d.o.o.</t>
  </si>
  <si>
    <t>Mažinjica 104/1</t>
  </si>
  <si>
    <t>91640005898</t>
  </si>
  <si>
    <t>DELFIN GRUPA d.o.o.</t>
  </si>
  <si>
    <t>Plješivička 10</t>
  </si>
  <si>
    <t>90463254704</t>
  </si>
  <si>
    <t>DEMARCHI d.o.o.</t>
  </si>
  <si>
    <t>Palih boraca 2</t>
  </si>
  <si>
    <t>Brtonigla (Verteneglio)</t>
  </si>
  <si>
    <t>52474</t>
  </si>
  <si>
    <t>31618935923</t>
  </si>
  <si>
    <t>DM - Drogerie markt d.o.o</t>
  </si>
  <si>
    <t>Kovinska 5a</t>
  </si>
  <si>
    <t>94124811986</t>
  </si>
  <si>
    <t>DOM MLADIH RIJEKA</t>
  </si>
  <si>
    <t>Laginjina ul. 15</t>
  </si>
  <si>
    <t>62799759990</t>
  </si>
  <si>
    <t>DRUGI KLIK D.O.O.</t>
  </si>
  <si>
    <t>Slavonska avenija 26/2</t>
  </si>
  <si>
    <t>11447128473</t>
  </si>
  <si>
    <t>DRŽAVNI PRORAČUN REPUBLIKE HRVATSKE</t>
  </si>
  <si>
    <t>Katančićeva 5</t>
  </si>
  <si>
    <t>18683136487</t>
  </si>
  <si>
    <t>DUGA GLOBAL d.o.o.</t>
  </si>
  <si>
    <t>Majstorska ulica 5</t>
  </si>
  <si>
    <t>48846767953</t>
  </si>
  <si>
    <t>M.Čavića 9</t>
  </si>
  <si>
    <t>DURANKA LIM I HIDROIZOLACIJE d.o.o.</t>
  </si>
  <si>
    <t>Duranka 8</t>
  </si>
  <si>
    <t>Rovinj (Rovigno)</t>
  </si>
  <si>
    <t>52210</t>
  </si>
  <si>
    <t>26011680670</t>
  </si>
  <si>
    <t>EDA KRULČIĆ, IZNAJMLJIVAČ, APARTMAN PINO</t>
  </si>
  <si>
    <t>Roč 52</t>
  </si>
  <si>
    <t>51221488339</t>
  </si>
  <si>
    <t>Štrped 42/1</t>
  </si>
  <si>
    <t>37699470813</t>
  </si>
  <si>
    <t>Sj.Ulica 3/4</t>
  </si>
  <si>
    <t>E-GLAS d.o.o.</t>
  </si>
  <si>
    <t>Miroslava Krleže 4</t>
  </si>
  <si>
    <t>01085855307</t>
  </si>
  <si>
    <t>EKO SERVIS-MATIĆ</t>
  </si>
  <si>
    <t>LOVRIN 80 B</t>
  </si>
  <si>
    <t>46364063830</t>
  </si>
  <si>
    <t>EKUPI D.O.O.</t>
  </si>
  <si>
    <t>Buzinski Prilaz 10</t>
  </si>
  <si>
    <t>67567085531</t>
  </si>
  <si>
    <t>Ela - termo d.o.o.</t>
  </si>
  <si>
    <t>Franečići 26 /3</t>
  </si>
  <si>
    <t>97449188906</t>
  </si>
  <si>
    <t>ELCON D.O.O.</t>
  </si>
  <si>
    <t>Međimurska 2</t>
  </si>
  <si>
    <t>69554624078</t>
  </si>
  <si>
    <t>ELEMENT D.O.O.</t>
  </si>
  <si>
    <t>Menčetićeva 2</t>
  </si>
  <si>
    <t>71412305441</t>
  </si>
  <si>
    <t>ELMAC obrt za elektromeh. vl. Kristijan Majer</t>
  </si>
  <si>
    <t>Mandalenići 17</t>
  </si>
  <si>
    <t>33213770637</t>
  </si>
  <si>
    <t>ENDEL d.o.o.</t>
  </si>
  <si>
    <t>Trg fontana 2/7</t>
  </si>
  <si>
    <t>47777194161</t>
  </si>
  <si>
    <t>ENORMIS d.o.o.</t>
  </si>
  <si>
    <t>Maksimirska 129/1</t>
  </si>
  <si>
    <t>EPIS d.o.o.</t>
  </si>
  <si>
    <t>Frane Flega 3</t>
  </si>
  <si>
    <t>38604195404</t>
  </si>
  <si>
    <t>E PLUS d.o.o. - ELIPSO</t>
  </si>
  <si>
    <t>Donji Stupnik, Gospodarska 16c</t>
  </si>
  <si>
    <t>Gornji Stupnik</t>
  </si>
  <si>
    <t>10255</t>
  </si>
  <si>
    <t>93923226222</t>
  </si>
  <si>
    <t>Jadranski trg 3a</t>
  </si>
  <si>
    <t>EURO - UNIT d.o.o</t>
  </si>
  <si>
    <t>EURO-UNIT d.o.o.</t>
  </si>
  <si>
    <t>Braće Garner 8</t>
  </si>
  <si>
    <t>Čakovec</t>
  </si>
  <si>
    <t>40000</t>
  </si>
  <si>
    <t>83605107180</t>
  </si>
  <si>
    <t>EUROPROTEKT vl. Z. Fero i A. Buterin</t>
  </si>
  <si>
    <t>St. Portun 2a</t>
  </si>
  <si>
    <t>Marići 7 A</t>
  </si>
  <si>
    <t>Labin</t>
  </si>
  <si>
    <t>52220</t>
  </si>
  <si>
    <t>91912325807</t>
  </si>
  <si>
    <t>Kamik 28, Banjole</t>
  </si>
  <si>
    <t>15009470040</t>
  </si>
  <si>
    <t>Ulica Grada Vukovara 70</t>
  </si>
  <si>
    <t>FITTICH d.o.o.</t>
  </si>
  <si>
    <t>Marulićeva 12</t>
  </si>
  <si>
    <t>58176662323</t>
  </si>
  <si>
    <t>Flego d.o.o.</t>
  </si>
  <si>
    <t>Štrped 32</t>
  </si>
  <si>
    <t>04508719852</t>
  </si>
  <si>
    <t>FODORA KOMERC, vl. MIROSLAV FODORA</t>
  </si>
  <si>
    <t>Milana Rustanbega 1</t>
  </si>
  <si>
    <t>57792907730</t>
  </si>
  <si>
    <t>Jušići 69 C</t>
  </si>
  <si>
    <t>Jurdani</t>
  </si>
  <si>
    <t>51213</t>
  </si>
  <si>
    <t>98248161043</t>
  </si>
  <si>
    <t>FUSIO d.o.o.</t>
  </si>
  <si>
    <t>Buići 60</t>
  </si>
  <si>
    <t>95345244091</t>
  </si>
  <si>
    <t>GASTRO TIM d.o.o.</t>
  </si>
  <si>
    <t>ŠIME KURELIĆA 20/3</t>
  </si>
  <si>
    <t>18591626140</t>
  </si>
  <si>
    <t>G.D. DIZAJN obrt vl. G. Dulić</t>
  </si>
  <si>
    <t>Krajiška 17</t>
  </si>
  <si>
    <t>45732233774</t>
  </si>
  <si>
    <t>GEA obrt vl. Elvis Vivoda</t>
  </si>
  <si>
    <t>Mažinjica 104/3</t>
  </si>
  <si>
    <t>35534347832</t>
  </si>
  <si>
    <t>Geoprojekt d.d</t>
  </si>
  <si>
    <t>Nova cesta 224/2</t>
  </si>
  <si>
    <t>Opatija</t>
  </si>
  <si>
    <t>51410</t>
  </si>
  <si>
    <t>90505898082</t>
  </si>
  <si>
    <t>GHIA SPORT D.O.O.</t>
  </si>
  <si>
    <t>Industrijska Zona Ciburi Bb</t>
  </si>
  <si>
    <t>35157849903</t>
  </si>
  <si>
    <t>GLAS ISTRE NOVINE d.o.o.</t>
  </si>
  <si>
    <t>Japodska 28</t>
  </si>
  <si>
    <t>89054078461</t>
  </si>
  <si>
    <t>GLAS ISTRE NOVINE D.O.O.</t>
  </si>
  <si>
    <t>61240440273</t>
  </si>
  <si>
    <t>II. Istarske Brigade 11</t>
  </si>
  <si>
    <t>77489969256</t>
  </si>
  <si>
    <t>GRIVI OFFICIUM d.o.o.</t>
  </si>
  <si>
    <t>Račički Brijeg 24</t>
  </si>
  <si>
    <t>08427168015</t>
  </si>
  <si>
    <t>GUMI CENTAR - FLEGO vl. Branko Flego</t>
  </si>
  <si>
    <t>Štrped 5</t>
  </si>
  <si>
    <t>11379397275</t>
  </si>
  <si>
    <t>FLOA d.o.o.</t>
  </si>
  <si>
    <t>Josipa Kozarca 20</t>
  </si>
  <si>
    <t xml:space="preserve">	28753835270</t>
  </si>
  <si>
    <t>ULICA GRADA VUKOVARA 37</t>
  </si>
  <si>
    <t>43965974818</t>
  </si>
  <si>
    <t>HEP-OPERATOR DISTRIBUCIJSKOG SUSTAVA D.O.O.</t>
  </si>
  <si>
    <t>VERGERIJEVA 6</t>
  </si>
  <si>
    <t>46830600751</t>
  </si>
  <si>
    <t>Ulica Grada Vukovara 37</t>
  </si>
  <si>
    <t>63073332379</t>
  </si>
  <si>
    <t>HERCEGOVA TRGOVINA D.O.O. </t>
  </si>
  <si>
    <t>Ilica 310</t>
  </si>
  <si>
    <t>37927948281</t>
  </si>
  <si>
    <t>Jurišićeva 13</t>
  </si>
  <si>
    <t>Naselje Baraka 3/2</t>
  </si>
  <si>
    <t>Prisavje 3, PP 256</t>
  </si>
  <si>
    <t>SV. LEOPOLDA MANDIĆA 55</t>
  </si>
  <si>
    <t>97748123085</t>
  </si>
  <si>
    <t>HRVATSKA UDRUGA ŠKOLSKIH KNJIŽNIČARA</t>
  </si>
  <si>
    <t>Nepoznato</t>
  </si>
  <si>
    <t>48408930033</t>
  </si>
  <si>
    <t>HRVATSKA ZAJEDNICA OŠ</t>
  </si>
  <si>
    <t>TRG REPUBLIKE HRVATSKE 4</t>
  </si>
  <si>
    <t>HRVATSKA ZAJEDNICA RAČUNOVOĐA I FINANCIJSKIH DJELATNIKA</t>
  </si>
  <si>
    <t>Jakova Gotovca 1/II</t>
  </si>
  <si>
    <t>75508100288</t>
  </si>
  <si>
    <t>HRVATSKE AUTOCESTE d.o.o.</t>
  </si>
  <si>
    <t>Širolona 4</t>
  </si>
  <si>
    <t>57500462912</t>
  </si>
  <si>
    <t>Hrvatski pedagoško-književni zbor</t>
  </si>
  <si>
    <t>Trg Republike Hrvatske 4</t>
  </si>
  <si>
    <t>94476328670</t>
  </si>
  <si>
    <t>HRVATSKO MATEMATIČKO DRUŠTVO</t>
  </si>
  <si>
    <t>Bijenička cesta 30</t>
  </si>
  <si>
    <t xml:space="preserve">	85051163109</t>
  </si>
  <si>
    <t>HRVATSKI ROBOTIČKI SAVEZ</t>
  </si>
  <si>
    <t>Dalmatinska 12</t>
  </si>
  <si>
    <t>35414990068</t>
  </si>
  <si>
    <t>45052309127</t>
  </si>
  <si>
    <t>Radnička cesta 21</t>
  </si>
  <si>
    <t>IDEALAN STIL d.o.o.</t>
  </si>
  <si>
    <t>Marinci 1</t>
  </si>
  <si>
    <t>16883820557</t>
  </si>
  <si>
    <t>IGEPA PAKO d.o.o.</t>
  </si>
  <si>
    <t>Ulica Josipa Lončara 5</t>
  </si>
  <si>
    <t>74964605113</t>
  </si>
  <si>
    <t>IKEA HRVATSKA d.o.o.</t>
  </si>
  <si>
    <t>Alfreda Nobela 2</t>
  </si>
  <si>
    <t>Sesvete-Kraljevec</t>
  </si>
  <si>
    <t>10361</t>
  </si>
  <si>
    <t>21523879111</t>
  </si>
  <si>
    <t>Avenija V. Holjevca 10</t>
  </si>
  <si>
    <t>IRENA TEKSTIL vl. Irena Petohleb</t>
  </si>
  <si>
    <t>Trg fontana 1</t>
  </si>
  <si>
    <t>IRTA d.o.o.</t>
  </si>
  <si>
    <t>Pionirska 1/a</t>
  </si>
  <si>
    <t>07683061191</t>
  </si>
  <si>
    <t>ISA d.o.o.</t>
  </si>
  <si>
    <t>Mučići 46</t>
  </si>
  <si>
    <t>Matulji</t>
  </si>
  <si>
    <t>51211</t>
  </si>
  <si>
    <t>00365768166</t>
  </si>
  <si>
    <t>ISTARSKE LJEKARNE</t>
  </si>
  <si>
    <t>Laginja ulica 1</t>
  </si>
  <si>
    <t>68657585843</t>
  </si>
  <si>
    <t>ISTARSKI DOMOVI ZDRAVLJA</t>
  </si>
  <si>
    <t>Flanatička 27</t>
  </si>
  <si>
    <t>99092064857</t>
  </si>
  <si>
    <t>Sv.Ivan 8</t>
  </si>
  <si>
    <t>ITC d.o.o.</t>
  </si>
  <si>
    <t>Žarka Pezelja 14</t>
  </si>
  <si>
    <t>Kostrena</t>
  </si>
  <si>
    <t>51221</t>
  </si>
  <si>
    <t>88213863793</t>
  </si>
  <si>
    <t>IVAN FABRIS, IZNAJMLJIVAČ</t>
  </si>
  <si>
    <t>Roč 59</t>
  </si>
  <si>
    <t>21200847218</t>
  </si>
  <si>
    <t>Sv. Ivan 12</t>
  </si>
  <si>
    <t>Javni bilježnik MIODRAG IVKOVIĆ</t>
  </si>
  <si>
    <t>32527957424</t>
  </si>
  <si>
    <t>JYSK D.O.O. </t>
  </si>
  <si>
    <t>Zadarska 80</t>
  </si>
  <si>
    <t>64729046835</t>
  </si>
  <si>
    <t>KATARINA ZRINSKI D.O.O.</t>
  </si>
  <si>
    <t>Moslavačka 9</t>
  </si>
  <si>
    <t>13653700851</t>
  </si>
  <si>
    <t>Kaufland Hrvatska k.d.</t>
  </si>
  <si>
    <t>Donje Svetice 14</t>
  </si>
  <si>
    <t>47432874968</t>
  </si>
  <si>
    <t>KODIĆ d.o.o.</t>
  </si>
  <si>
    <t>Konjščinska 8</t>
  </si>
  <si>
    <t>76226932891</t>
  </si>
  <si>
    <t>KOD PLUS d.o.o.</t>
  </si>
  <si>
    <t>Alberta Štrige 9</t>
  </si>
  <si>
    <t>Križevci</t>
  </si>
  <si>
    <t>48260</t>
  </si>
  <si>
    <t>08493007537</t>
  </si>
  <si>
    <t>KOMJETAN TOURS d.o.o.</t>
  </si>
  <si>
    <t>STANCIJETA 13 F</t>
  </si>
  <si>
    <t>Novigrad (Cittanova)</t>
  </si>
  <si>
    <t>52466</t>
  </si>
  <si>
    <t>03559472718</t>
  </si>
  <si>
    <t>Koncepting, obrt za poslovno savjetovanje, vl. Damir Mikolji</t>
  </si>
  <si>
    <t>Miljackina 42 A</t>
  </si>
  <si>
    <t>15471608712</t>
  </si>
  <si>
    <t>Kozari 16</t>
  </si>
  <si>
    <t>42852282770</t>
  </si>
  <si>
    <t>Savski Gaj IV Put 10</t>
  </si>
  <si>
    <t>KONZUM PLUS D.O.O.</t>
  </si>
  <si>
    <t>Marijana Čavića 1/a</t>
  </si>
  <si>
    <t>62226620908</t>
  </si>
  <si>
    <t>KOVAČIĆ KONZALTING D.O.O.</t>
  </si>
  <si>
    <t>Ivana Gundulića 3</t>
  </si>
  <si>
    <t>Trogir</t>
  </si>
  <si>
    <t>21219</t>
  </si>
  <si>
    <t>79608058419</t>
  </si>
  <si>
    <t>KREATIVA d.o.o.</t>
  </si>
  <si>
    <t>Ostrogovićeva 12</t>
  </si>
  <si>
    <t>37351859504</t>
  </si>
  <si>
    <t>KROTA KOP, obrt za zemljane radove vl. BOJAN KROT</t>
  </si>
  <si>
    <t>ERKOVČIĆI 2</t>
  </si>
  <si>
    <t>10069145976</t>
  </si>
  <si>
    <t>KROTA REKLAME, OBRT ZA IZDAVAČKE DJELATNOSTI, VL. SINIŠA KROTA</t>
  </si>
  <si>
    <t>Pintori 22</t>
  </si>
  <si>
    <t>56227448797</t>
  </si>
  <si>
    <t>Diračje 91</t>
  </si>
  <si>
    <t>Labor Linea d.o.o.</t>
  </si>
  <si>
    <t>Vinogradska 21b Finida</t>
  </si>
  <si>
    <t>Umag (Umago)</t>
  </si>
  <si>
    <t>52470</t>
  </si>
  <si>
    <t>34561700705</t>
  </si>
  <si>
    <t>Sv.Ivan 3/2</t>
  </si>
  <si>
    <t>LAPIS d.o.o.</t>
  </si>
  <si>
    <t>Grožnjanska 10A</t>
  </si>
  <si>
    <t>Buje (Buie)</t>
  </si>
  <si>
    <t>52460</t>
  </si>
  <si>
    <t>73775994775</t>
  </si>
  <si>
    <t>Mažinjica 72/2</t>
  </si>
  <si>
    <t>Čavićeva 1 A</t>
  </si>
  <si>
    <t>07179054100</t>
  </si>
  <si>
    <t>LEKSIKON d.o.o.</t>
  </si>
  <si>
    <t>Hosti 29</t>
  </si>
  <si>
    <t>93459741390</t>
  </si>
  <si>
    <t>LEPRINKA D.O.O.</t>
  </si>
  <si>
    <t>Veprinac-Vas</t>
  </si>
  <si>
    <t>Ičići</t>
  </si>
  <si>
    <t>51414</t>
  </si>
  <si>
    <t>27332507825</t>
  </si>
  <si>
    <t>LIDL HRVATSKA d.o.o. k.d.</t>
  </si>
  <si>
    <t>Ulica kneza Ljudevita Posavskog 53</t>
  </si>
  <si>
    <t>Velika Gorica</t>
  </si>
  <si>
    <t>10409</t>
  </si>
  <si>
    <t>66089976432</t>
  </si>
  <si>
    <t>LOVAČKO DRUŠTVO "ROČ"</t>
  </si>
  <si>
    <t>Kortina 2</t>
  </si>
  <si>
    <t>72383106788</t>
  </si>
  <si>
    <t>LUČICA, obrt za usluge, vl. Maja Stanković</t>
  </si>
  <si>
    <t>Nalješkovićeva ulica 33</t>
  </si>
  <si>
    <t>10454532740</t>
  </si>
  <si>
    <t>MARBET d.o.o.</t>
  </si>
  <si>
    <t>V. Ruždjaka 19</t>
  </si>
  <si>
    <t>26099070537</t>
  </si>
  <si>
    <t>MARKO PERNIĆ, IZNAJMLJIVAČ, APARTMAN ROŽA</t>
  </si>
  <si>
    <t>Roč 16</t>
  </si>
  <si>
    <t>24197461485</t>
  </si>
  <si>
    <t>Dragonja 10</t>
  </si>
  <si>
    <t>25524820734</t>
  </si>
  <si>
    <t>MAT, OBRT ZA PODUKU, VL. MAJA ZELČIĆ</t>
  </si>
  <si>
    <t>Karažnik 3</t>
  </si>
  <si>
    <t>96946541215</t>
  </si>
  <si>
    <t>Trg Fontana 8/2</t>
  </si>
  <si>
    <t>42295045751</t>
  </si>
  <si>
    <t>METALOBOX d.o.o.</t>
  </si>
  <si>
    <t>Ulica dr. Ivana Novaka 38</t>
  </si>
  <si>
    <t>91253344513</t>
  </si>
  <si>
    <t>MONTONE &amp; CO d.o.o.</t>
  </si>
  <si>
    <t>Rikarda Katalinića Jeretova 38</t>
  </si>
  <si>
    <t>72911149157</t>
  </si>
  <si>
    <t>MR servis d.o.o.</t>
  </si>
  <si>
    <t>Dugoselska cesta 5</t>
  </si>
  <si>
    <t>Rugvica</t>
  </si>
  <si>
    <t>MY PERFECT DAY obrt vl. Hari Vidović</t>
  </si>
  <si>
    <t>Roč 12</t>
  </si>
  <si>
    <t>28818259261</t>
  </si>
  <si>
    <t>Štrped 86</t>
  </si>
  <si>
    <t>MY VISION d.o.o.</t>
  </si>
  <si>
    <t>Sirotići 10, Sovinjak</t>
  </si>
  <si>
    <t>NAKLADA KOSINJ D.O.O.</t>
  </si>
  <si>
    <t>26853748349</t>
  </si>
  <si>
    <t>NAKLADA LJEVAK d.o.o.</t>
  </si>
  <si>
    <t>Kopačevski put 1C</t>
  </si>
  <si>
    <t>80364394364</t>
  </si>
  <si>
    <t>Dr.F.Tuđmana  33</t>
  </si>
  <si>
    <t>Jastrebarsko</t>
  </si>
  <si>
    <t>10450</t>
  </si>
  <si>
    <t>70108447975</t>
  </si>
  <si>
    <t>NARODNE NOVINE d.d.</t>
  </si>
  <si>
    <t>Savski  Gaj  XIII. 6</t>
  </si>
  <si>
    <t>64546066176</t>
  </si>
  <si>
    <t>NARODNE NOVINE TIM PAPIR</t>
  </si>
  <si>
    <t>Zivtov Trg 7</t>
  </si>
  <si>
    <t>Zabok</t>
  </si>
  <si>
    <t>49210</t>
  </si>
  <si>
    <t>82224265653</t>
  </si>
  <si>
    <t>NASTAVNI ZAVOD ZA JAVNO ZDRAVSTVO ISTARSKE ŽUPANIJE</t>
  </si>
  <si>
    <t>Nazorova 23</t>
  </si>
  <si>
    <t>Riva 6</t>
  </si>
  <si>
    <t>NINA COMMERCE d.o.o.</t>
  </si>
  <si>
    <t>Slavonska avenija 19 a</t>
  </si>
  <si>
    <t>68752705507</t>
  </si>
  <si>
    <t>Nutko j.d.o.o.</t>
  </si>
  <si>
    <t>Donji Pustakovec 53</t>
  </si>
  <si>
    <t>Prelog</t>
  </si>
  <si>
    <t>40323</t>
  </si>
  <si>
    <t>55705703111</t>
  </si>
  <si>
    <t>OBRIS d.o.o.</t>
  </si>
  <si>
    <t>Osječka 36A</t>
  </si>
  <si>
    <t>45670291303</t>
  </si>
  <si>
    <t>obrt Damiani vl. Đeni Šavko</t>
  </si>
  <si>
    <t>Sv. Matin 82</t>
  </si>
  <si>
    <t>87641300241</t>
  </si>
  <si>
    <t>Obrt Noan vl. Goran Majcan</t>
  </si>
  <si>
    <t>Štrped 2A</t>
  </si>
  <si>
    <t>37443851003</t>
  </si>
  <si>
    <t>OBRT PEGAZ vl. Krešimir Jović</t>
  </si>
  <si>
    <t>Ede Nemarnika 4</t>
  </si>
  <si>
    <t>09312191166</t>
  </si>
  <si>
    <t>OBRT ''VALICA'' vl. Ljiljana Brajković</t>
  </si>
  <si>
    <t>Katun Trviški 58/d</t>
  </si>
  <si>
    <t>91952522702</t>
  </si>
  <si>
    <t>OBRT ZA IZRADU PEČATA I GRAVIRANJE ''PEČAT''</t>
  </si>
  <si>
    <t>Istarska 8</t>
  </si>
  <si>
    <t>17531962185</t>
  </si>
  <si>
    <t>Marčeneško Polje 27</t>
  </si>
  <si>
    <t>14521964814</t>
  </si>
  <si>
    <t>Obrt za uslugu čišćenja i odvoz fekalija vl. Mišel Grdešić</t>
  </si>
  <si>
    <t>Dobrina 31</t>
  </si>
  <si>
    <t>Ogulin</t>
  </si>
  <si>
    <t>47300</t>
  </si>
  <si>
    <t>73129123609</t>
  </si>
  <si>
    <t>Sv. Ivan Dol 13</t>
  </si>
  <si>
    <t>28624771828</t>
  </si>
  <si>
    <t>OBRT ZA ZAVRŠNE RADOVE U GRAĐEVINARSTVU  ''LIMARIJA KOS ''</t>
  </si>
  <si>
    <t>OFFERTISSIMA d.o.o.</t>
  </si>
  <si>
    <t>Dr. Franje Tuđmana 33</t>
  </si>
  <si>
    <t>Sveta Nedelja</t>
  </si>
  <si>
    <t>10431</t>
  </si>
  <si>
    <t>00643859701</t>
  </si>
  <si>
    <t>OMI obrt za prijevoz putnika i robe vl. Orlando Mužul</t>
  </si>
  <si>
    <t>Purgarija Čepić 54B</t>
  </si>
  <si>
    <t>Kršan</t>
  </si>
  <si>
    <t>52232</t>
  </si>
  <si>
    <t>93350898928</t>
  </si>
  <si>
    <t>OMNI ALL d.o.o.</t>
  </si>
  <si>
    <t>Gradinje 11/A</t>
  </si>
  <si>
    <t>Livade (Levade)</t>
  </si>
  <si>
    <t>52427</t>
  </si>
  <si>
    <t>72972789672</t>
  </si>
  <si>
    <t>OPG ČERNEKA TEO</t>
  </si>
  <si>
    <t>Vrh 32</t>
  </si>
  <si>
    <t>41893902799</t>
  </si>
  <si>
    <t>OPG DARKO KOREN</t>
  </si>
  <si>
    <t>Katun Trviški 57a</t>
  </si>
  <si>
    <t>09539593029</t>
  </si>
  <si>
    <t>OPG PČELARSTVO KORAĆ</t>
  </si>
  <si>
    <t>Piceti 53</t>
  </si>
  <si>
    <t>53942802297</t>
  </si>
  <si>
    <t>OTIS DIZALA d.o.o.</t>
  </si>
  <si>
    <t>Prilaz Vladislava Brajkovića 15</t>
  </si>
  <si>
    <t>PPO "ŠTRPED" vl.Branka Černeka</t>
  </si>
  <si>
    <t>Štrped 1/5</t>
  </si>
  <si>
    <t>Šime Kurelića 20</t>
  </si>
  <si>
    <t>PALETA ART d.o.o.</t>
  </si>
  <si>
    <t>Šime Ljubića 4b</t>
  </si>
  <si>
    <t>Mate Balote 13</t>
  </si>
  <si>
    <t>Sv.Ivan 12/1</t>
  </si>
  <si>
    <t>Savska Opatovina</t>
  </si>
  <si>
    <t>Zagreb-Susedgrad</t>
  </si>
  <si>
    <t>10090</t>
  </si>
  <si>
    <t>S.Konzula Istrijana 9</t>
  </si>
  <si>
    <t>87284666800</t>
  </si>
  <si>
    <t>PIZZERIA JEŽIĆ vl.Dinko Sirotić</t>
  </si>
  <si>
    <t>A.C.Tonića 15</t>
  </si>
  <si>
    <t>56915278511</t>
  </si>
  <si>
    <t>Ružićeva 29</t>
  </si>
  <si>
    <t>92510683607</t>
  </si>
  <si>
    <t>Ante Starčevića 32</t>
  </si>
  <si>
    <t>Koprivnica</t>
  </si>
  <si>
    <t>48000</t>
  </si>
  <si>
    <t>18928523252</t>
  </si>
  <si>
    <t>POINT INFORMATIKA, KOMUNIKACIJA, TRGOVINA D.O.O.</t>
  </si>
  <si>
    <t>Vidovečka 56/B</t>
  </si>
  <si>
    <t>80947211460</t>
  </si>
  <si>
    <t>POSLOVNI EDUKATOR d.o.o.</t>
  </si>
  <si>
    <t>Jeričićeva 52</t>
  </si>
  <si>
    <t>Kaštel Sućurac</t>
  </si>
  <si>
    <t>21212</t>
  </si>
  <si>
    <t>45065170578</t>
  </si>
  <si>
    <t>POSLOVNI EDUKATOR ZA SAVJETOVANJE D.O.O.</t>
  </si>
  <si>
    <t>Jerčićeva 52</t>
  </si>
  <si>
    <t>PRAONICA RUBLJA DUGA vl. Gordana Klobas</t>
  </si>
  <si>
    <t>Štrped 6/1</t>
  </si>
  <si>
    <t>02446662224</t>
  </si>
  <si>
    <t>PROLES stolarski obrt vl. Alen i Sanjin Prodan</t>
  </si>
  <si>
    <t>Prodani 27/1</t>
  </si>
  <si>
    <t>88738093369</t>
  </si>
  <si>
    <t>PRO LUKING d.o.o.</t>
  </si>
  <si>
    <t>Orič 33A</t>
  </si>
  <si>
    <t>Pićan</t>
  </si>
  <si>
    <t>52332</t>
  </si>
  <si>
    <t>85374257691</t>
  </si>
  <si>
    <t>RIJEKA TRANS d.o.o.</t>
  </si>
  <si>
    <t>Kukuljanovo 337</t>
  </si>
  <si>
    <t>Kukuljanovo</t>
  </si>
  <si>
    <t>51227</t>
  </si>
  <si>
    <t>08418011938</t>
  </si>
  <si>
    <t>RIKI RACING D.O.O.</t>
  </si>
  <si>
    <t>Sveti Ivan Dol 10</t>
  </si>
  <si>
    <t>18881700505</t>
  </si>
  <si>
    <t>RILOOP J.D.O.O.</t>
  </si>
  <si>
    <t>Veprnac -Vas 1</t>
  </si>
  <si>
    <t>10133376712</t>
  </si>
  <si>
    <t>86163820473</t>
  </si>
  <si>
    <t>SAVEZ ENERGETIČARA HRVATSKE</t>
  </si>
  <si>
    <t>Ilica 34/1</t>
  </si>
  <si>
    <t>56822948795</t>
  </si>
  <si>
    <t>S.E.M. d.o.o.</t>
  </si>
  <si>
    <t>Mirka Piškulića 5</t>
  </si>
  <si>
    <t>SERVIS ''VOLTE''</t>
  </si>
  <si>
    <t>95896985919</t>
  </si>
  <si>
    <t>SEVIS GUMA ŽUDIĆ vl. Damir Žudić</t>
  </si>
  <si>
    <t>Franečići 96</t>
  </si>
  <si>
    <t>83360938406</t>
  </si>
  <si>
    <t>SIEN obrt vl. Nenad Erik</t>
  </si>
  <si>
    <t>Pilati 78B</t>
  </si>
  <si>
    <t>Karojba</t>
  </si>
  <si>
    <t>52423</t>
  </si>
  <si>
    <t>14341867290</t>
  </si>
  <si>
    <t>SPORT BOX d.o.o.</t>
  </si>
  <si>
    <t>Sjeverna ulica 2/2</t>
  </si>
  <si>
    <t>59633361426</t>
  </si>
  <si>
    <t>SPORTDIREKT d.o.o.</t>
  </si>
  <si>
    <t>Zinke Kunc 3a</t>
  </si>
  <si>
    <t>45279592534</t>
  </si>
  <si>
    <t>SPORT VISION d.o.o.</t>
  </si>
  <si>
    <t>Duga 26 </t>
  </si>
  <si>
    <t>30098672140</t>
  </si>
  <si>
    <t>STUDIO X PRINT vl. Bojan Đorđević</t>
  </si>
  <si>
    <t>J.P.Kamova 47</t>
  </si>
  <si>
    <t>14013718375</t>
  </si>
  <si>
    <t>Svijet medija d.o.o.</t>
  </si>
  <si>
    <t>Trg Drage Iblera 10</t>
  </si>
  <si>
    <t>08622180689</t>
  </si>
  <si>
    <t>ŠKOLSKA KNJIGA D.D.</t>
  </si>
  <si>
    <t>Masarykova 28</t>
  </si>
  <si>
    <t>38967655335</t>
  </si>
  <si>
    <t>ŠKOLSKE NOVINE D.O.O.</t>
  </si>
  <si>
    <t>Andrije Hebranga 40</t>
  </si>
  <si>
    <t>24796394086</t>
  </si>
  <si>
    <t>TAPESS d.o.o.</t>
  </si>
  <si>
    <t>Radna zona Žegoti 5C</t>
  </si>
  <si>
    <t>Kastav</t>
  </si>
  <si>
    <t>51215</t>
  </si>
  <si>
    <t>Avenija Većeslava Holjevca 40</t>
  </si>
  <si>
    <t>05614216244</t>
  </si>
  <si>
    <t>Ulica Grada Vukovara 269D</t>
  </si>
  <si>
    <t>TERRA ORGANICA d.o.o.</t>
  </si>
  <si>
    <t>Ulica Antuna Bauera 16</t>
  </si>
  <si>
    <t>THERMO STORE d.o.o.</t>
  </si>
  <si>
    <t>Riječka ulica 26</t>
  </si>
  <si>
    <t>95333862414</t>
  </si>
  <si>
    <t>TRGOVINA PRISTAN d.o.o.</t>
  </si>
  <si>
    <t>Marinići 164 A</t>
  </si>
  <si>
    <t>Viškovo</t>
  </si>
  <si>
    <t>51216</t>
  </si>
  <si>
    <t>69233067311</t>
  </si>
  <si>
    <t>Trgovina Suzi</t>
  </si>
  <si>
    <t>Roč 8/1</t>
  </si>
  <si>
    <t>25044622353</t>
  </si>
  <si>
    <t>Mažinjica 101</t>
  </si>
  <si>
    <t>TRUTANIĆ D.O.O.</t>
  </si>
  <si>
    <t>MATE VLAŠIĆA 26/51</t>
  </si>
  <si>
    <t>35612764424</t>
  </si>
  <si>
    <t xml:space="preserve">TURČINOVIĆ JOSIP D.O.O. </t>
  </si>
  <si>
    <t xml:space="preserve">Dobrilina 6 </t>
  </si>
  <si>
    <t>90328596613</t>
  </si>
  <si>
    <t>TURISTIČKO NASELJE PANONSKA VAS GRAJSKI VRTOVI D.O.O.</t>
  </si>
  <si>
    <t>Tešanovci 11P</t>
  </si>
  <si>
    <t>Moravske Toplice</t>
  </si>
  <si>
    <t>SI58630945</t>
  </si>
  <si>
    <t>UČILIŠTE EDUKA SAVJET</t>
  </si>
  <si>
    <t>Stjepana Mikuša 8</t>
  </si>
  <si>
    <t>Sesvete</t>
  </si>
  <si>
    <t>10360</t>
  </si>
  <si>
    <t>96057965252</t>
  </si>
  <si>
    <t>URED OVLAŠTENOG INŽENJERA ELEKTROTEHNIKE ALEKSANDAR ĆIKOVIĆ</t>
  </si>
  <si>
    <t>Martina Kontuša 33</t>
  </si>
  <si>
    <t>55193715357</t>
  </si>
  <si>
    <t>URIHO ZAGREB</t>
  </si>
  <si>
    <t>Avenija Marina Držića 1</t>
  </si>
  <si>
    <t>77931216562</t>
  </si>
  <si>
    <t>V.Č. d.o.o.</t>
  </si>
  <si>
    <t>Trg Fontana 4</t>
  </si>
  <si>
    <t>41256272933</t>
  </si>
  <si>
    <t>Međimurska 6</t>
  </si>
  <si>
    <t>44138062462</t>
  </si>
  <si>
    <t xml:space="preserve">Odvjetničko društvo VUKIĆ &amp; PARTNERI d.o.o. </t>
  </si>
  <si>
    <t>Nikole Tesle 9/V-VI</t>
  </si>
  <si>
    <t>01394705384</t>
  </si>
  <si>
    <t>Sv.Martin 86</t>
  </si>
  <si>
    <t>Sv.Ivan 16/1</t>
  </si>
  <si>
    <t>32911237377</t>
  </si>
  <si>
    <t>II. Istarske Brigade 14/1</t>
  </si>
  <si>
    <t>ZAŠTITAINSPEKT d.o.o</t>
  </si>
  <si>
    <t>Adama Reisnera 95/a</t>
  </si>
  <si>
    <t>28737940650</t>
  </si>
  <si>
    <t>ZEL-COS D.O.O.</t>
  </si>
  <si>
    <t>Horvaćanska Cesta 156</t>
  </si>
  <si>
    <t>07306591551</t>
  </si>
  <si>
    <t>Z-EL d.o.o. - CHIPOTEKA</t>
  </si>
  <si>
    <t>Industrijska cesta 28</t>
  </si>
  <si>
    <t>11374156664</t>
  </si>
  <si>
    <t>ZNAMEN D.O.O.</t>
  </si>
  <si>
    <t>Kustošijanska 342 A</t>
  </si>
  <si>
    <t>46756708256</t>
  </si>
  <si>
    <t>Razred/ Skupina</t>
  </si>
  <si>
    <t>Pod  skupina</t>
  </si>
  <si>
    <t>Odjeljak</t>
  </si>
  <si>
    <t>Osn. račun</t>
  </si>
  <si>
    <t>3213</t>
  </si>
  <si>
    <t>3221</t>
  </si>
  <si>
    <t>3222</t>
  </si>
  <si>
    <t>3223</t>
  </si>
  <si>
    <t>3224</t>
  </si>
  <si>
    <t>3225</t>
  </si>
  <si>
    <t>3227</t>
  </si>
  <si>
    <t>3227 Službena, radna i zaštitna odjeća i obuća</t>
  </si>
  <si>
    <t>3231</t>
  </si>
  <si>
    <t>3232</t>
  </si>
  <si>
    <t>3233</t>
  </si>
  <si>
    <t>3233 Usluge promidžbe i informiranja</t>
  </si>
  <si>
    <t>3234</t>
  </si>
  <si>
    <t>3235</t>
  </si>
  <si>
    <t>3236</t>
  </si>
  <si>
    <t>3236 Zdravstvene i veterinarske usluge</t>
  </si>
  <si>
    <t>3237</t>
  </si>
  <si>
    <t>3238</t>
  </si>
  <si>
    <t>3239</t>
  </si>
  <si>
    <t>3292</t>
  </si>
  <si>
    <t>3293</t>
  </si>
  <si>
    <t>3293 Reprezentacija</t>
  </si>
  <si>
    <t>3294</t>
  </si>
  <si>
    <t>3295 Pristojbe i naknade</t>
  </si>
  <si>
    <t>3296 Troškovi sudskih postupaka</t>
  </si>
  <si>
    <t>3299</t>
  </si>
  <si>
    <t>3431</t>
  </si>
  <si>
    <t>3433</t>
  </si>
  <si>
    <t>3433 Zatezne kamate</t>
  </si>
  <si>
    <t>3711</t>
  </si>
  <si>
    <t>3721 Naknade građanima i kućanstvima u novcu</t>
  </si>
  <si>
    <t>4211</t>
  </si>
  <si>
    <t>4211 Stambeni objekti</t>
  </si>
  <si>
    <t>4212</t>
  </si>
  <si>
    <t>4212 Poslovni objekti</t>
  </si>
  <si>
    <t>4221</t>
  </si>
  <si>
    <t>4221 Uredska oprema i namještaj</t>
  </si>
  <si>
    <t>4222</t>
  </si>
  <si>
    <t>4222 Komunikacijska oprema</t>
  </si>
  <si>
    <t>4223</t>
  </si>
  <si>
    <t>4223 Oprema za održavanje i zaštitu</t>
  </si>
  <si>
    <t>4224</t>
  </si>
  <si>
    <t>4224 Medicinska i laboratorijska oprema</t>
  </si>
  <si>
    <t>4225</t>
  </si>
  <si>
    <t>I4225 nstrumenti, uređaji i strojevi</t>
  </si>
  <si>
    <t>4226</t>
  </si>
  <si>
    <t>4226 Sportska i glazbena oprema</t>
  </si>
  <si>
    <t>4227</t>
  </si>
  <si>
    <t>4227 Uređaji, strojevi i oprema za ostale namjene</t>
  </si>
  <si>
    <t>4231</t>
  </si>
  <si>
    <t>4231 Prijevozna sredstva u cestovnom prometu</t>
  </si>
  <si>
    <t>4241 Knjige</t>
  </si>
  <si>
    <t>4242 Umjetnička djela (izložena u galerijama, muzejima i slično)</t>
  </si>
  <si>
    <t>4262 Ulaganja u računalne programe</t>
  </si>
  <si>
    <t>4263 Umjetnička, literarna i znanstvena djela</t>
  </si>
  <si>
    <t>4264 Ostala nematerijalna proizvedena imovina</t>
  </si>
  <si>
    <t>4511</t>
  </si>
  <si>
    <t>4511 Dodatna ulaganja na građevinskim objektima</t>
  </si>
  <si>
    <t>DIDIN KONAK d.o.o.</t>
  </si>
  <si>
    <t>P. Šandora 93</t>
  </si>
  <si>
    <t>Bilje</t>
  </si>
  <si>
    <t>SPORTSKI CENTAR TIVOLI d.o.o.</t>
  </si>
  <si>
    <t>Veli Vrh bb</t>
  </si>
  <si>
    <t>ZNANSTVENA KUTIJA j.d.o.o</t>
  </si>
  <si>
    <t>9.rujna 14</t>
  </si>
  <si>
    <t>Žminj</t>
  </si>
  <si>
    <t>BUMBAR obrt za glasovnu terapiju</t>
  </si>
  <si>
    <t>Srnegla 25</t>
  </si>
  <si>
    <t>02352994495</t>
  </si>
  <si>
    <t>OPG ANA PISAK</t>
  </si>
  <si>
    <t>Krti 2</t>
  </si>
  <si>
    <t>Franečići 113</t>
  </si>
  <si>
    <t>V.M.R. d.o.o.</t>
  </si>
  <si>
    <t>MOJ KODEKS j.d.o.o.</t>
  </si>
  <si>
    <t>Sjeverna ulica 4/1</t>
  </si>
  <si>
    <t>NERA I d.o.o.</t>
  </si>
  <si>
    <t>Škuljari 9</t>
  </si>
  <si>
    <t>WEBOFFSET vl. Damir Prodan</t>
  </si>
  <si>
    <t>Vidaci 22</t>
  </si>
  <si>
    <t>26375148401</t>
  </si>
  <si>
    <t>TECHNOLOGY SOLUTIONS d.o.o.</t>
  </si>
  <si>
    <t>3812 Tekuće donacije u naravi</t>
  </si>
  <si>
    <t>OPSTANAK d.o.o.</t>
  </si>
  <si>
    <t>Poljička Cesta 1</t>
  </si>
  <si>
    <t xml:space="preserve">	65655698625</t>
  </si>
  <si>
    <t xml:space="preserve">
LUČICA, obrt za usluge, vl. Maja Stanković</t>
  </si>
  <si>
    <t>Negrijeva 1</t>
  </si>
  <si>
    <t>INFORMACIJA O TROŠENJU SREDSTAVA ZA LIPANJ 2024.G.</t>
  </si>
  <si>
    <t>TOVEDO d.o.o.</t>
  </si>
  <si>
    <t>Klin 31</t>
  </si>
  <si>
    <t>Pizzeria ALTO vl. Loredana Močibob</t>
  </si>
  <si>
    <t>Karojba 56/F</t>
  </si>
  <si>
    <t>Motovun</t>
  </si>
  <si>
    <t>DANILEA d.o.o.</t>
  </si>
  <si>
    <t>Ročko Polje 79</t>
  </si>
  <si>
    <t>KIK Textilien und Non-Food d.o.o.</t>
  </si>
  <si>
    <t>Zaprešićka 2</t>
  </si>
  <si>
    <t>ZNACI VREMENA izdavačka djelatnost KAC RH</t>
  </si>
  <si>
    <t>UKUPNO ZA LIPANJ 2024.G.: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</si>
</sst>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/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2" applyFont="1" applyBorder="1" applyAlignment="1">
      <alignment horizontal="left" vertical="center" wrapText="1"/>
    </xf>
    <xf numFmtId="0" fontId="8" fillId="0" borderId="2" xfId="3" applyFont="1" applyBorder="1" applyAlignment="1">
      <alignment horizontal="center" vertical="center"/>
    </xf>
    <xf numFmtId="0" fontId="8" fillId="3" borderId="2" xfId="3" applyFont="1" applyFill="1" applyBorder="1"/>
    <xf numFmtId="0" fontId="8" fillId="0" borderId="2" xfId="3" applyFont="1" applyBorder="1" applyAlignment="1">
      <alignment horizontal="center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3" applyFont="1" applyBorder="1"/>
    <xf numFmtId="0" fontId="8" fillId="0" borderId="2" xfId="3" applyFont="1" applyBorder="1" applyAlignment="1">
      <alignment vertical="center" wrapText="1"/>
    </xf>
    <xf numFmtId="0" fontId="8" fillId="5" borderId="2" xfId="2" applyFont="1" applyFill="1" applyBorder="1" applyAlignment="1">
      <alignment horizontal="left" vertical="center" wrapText="1"/>
    </xf>
    <xf numFmtId="49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11" fillId="0" borderId="2" xfId="4" applyFont="1" applyBorder="1" applyAlignment="1">
      <alignment horizontal="center" wrapText="1"/>
    </xf>
    <xf numFmtId="0" fontId="11" fillId="0" borderId="2" xfId="4" applyFont="1" applyBorder="1" applyAlignment="1">
      <alignment horizontal="left" wrapText="1"/>
    </xf>
    <xf numFmtId="0" fontId="11" fillId="0" borderId="2" xfId="5" applyFont="1" applyBorder="1" applyAlignment="1">
      <alignment horizontal="center" wrapText="1"/>
    </xf>
    <xf numFmtId="0" fontId="11" fillId="0" borderId="2" xfId="1" applyFont="1" applyBorder="1" applyAlignment="1">
      <alignment horizontal="left" wrapText="1"/>
    </xf>
    <xf numFmtId="0" fontId="11" fillId="0" borderId="2" xfId="5" applyFont="1" applyBorder="1" applyAlignment="1">
      <alignment horizontal="left" wrapText="1"/>
    </xf>
    <xf numFmtId="0" fontId="12" fillId="3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49" fontId="12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4" fillId="0" borderId="0" xfId="0" applyFont="1"/>
    <xf numFmtId="0" fontId="4" fillId="0" borderId="0" xfId="0" applyFont="1" applyAlignment="1">
      <alignment horizontal="right" indent="1"/>
    </xf>
    <xf numFmtId="0" fontId="3" fillId="2" borderId="1" xfId="0" applyFont="1" applyFill="1" applyBorder="1" applyAlignment="1">
      <alignment vertical="justify"/>
    </xf>
    <xf numFmtId="0" fontId="3" fillId="2" borderId="1" xfId="0" applyFon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4" fontId="0" fillId="4" borderId="0" xfId="0" applyNumberFormat="1" applyFill="1" applyAlignment="1">
      <alignment horizontal="left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4" fontId="0" fillId="6" borderId="0" xfId="0" applyNumberFormat="1" applyFill="1" applyAlignment="1">
      <alignment horizontal="left"/>
    </xf>
    <xf numFmtId="0" fontId="3" fillId="2" borderId="0" xfId="0" applyFont="1" applyFill="1" applyAlignment="1">
      <alignment vertical="center"/>
    </xf>
    <xf numFmtId="0" fontId="13" fillId="0" borderId="0" xfId="2" applyFont="1" applyAlignment="1">
      <alignment horizontal="left" vertical="center" wrapText="1"/>
    </xf>
    <xf numFmtId="0" fontId="2" fillId="0" borderId="0" xfId="0" applyFont="1"/>
    <xf numFmtId="0" fontId="3" fillId="7" borderId="0" xfId="0" applyFont="1" applyFill="1"/>
    <xf numFmtId="0" fontId="5" fillId="0" borderId="0" xfId="0" applyFont="1" applyAlignment="1">
      <alignment horizontal="right" indent="1"/>
    </xf>
    <xf numFmtId="0" fontId="3" fillId="7" borderId="0" xfId="0" applyFont="1" applyFill="1" applyAlignment="1">
      <alignment vertical="center"/>
    </xf>
    <xf numFmtId="4" fontId="3" fillId="7" borderId="0" xfId="0" applyNumberFormat="1" applyFont="1" applyFill="1" applyAlignment="1">
      <alignment horizontal="right" vertical="center"/>
    </xf>
    <xf numFmtId="4" fontId="14" fillId="7" borderId="0" xfId="0" applyNumberFormat="1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7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wrapText="1"/>
    </xf>
    <xf numFmtId="4" fontId="0" fillId="0" borderId="0" xfId="0" applyNumberFormat="1" applyAlignment="1">
      <alignment horizontal="right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Normalno" xfId="0" builtinId="0"/>
    <cellStyle name="Normalno 2" xfId="3" xr:uid="{00000000-0005-0000-0000-000001000000}"/>
    <cellStyle name="Obično_List1" xfId="1" xr:uid="{00000000-0005-0000-0000-000002000000}"/>
    <cellStyle name="Obično_List4" xfId="2" xr:uid="{00000000-0005-0000-0000-000003000000}"/>
    <cellStyle name="Obično_List5" xfId="4" xr:uid="{00000000-0005-0000-0000-000004000000}"/>
    <cellStyle name="Obično_List8" xfId="5" xr:uid="{00000000-0005-0000-0000-000005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numFmt numFmtId="4" formatCode="#,##0.00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7:E137" totalsRowShown="0" headerRowDxfId="13">
  <autoFilter ref="A7:E137" xr:uid="{00000000-0009-0000-0100-000001000000}"/>
  <sortState xmlns:xlrd2="http://schemas.microsoft.com/office/spreadsheetml/2017/richdata2" ref="A21:G159">
    <sortCondition ref="E20:E159"/>
  </sortState>
  <tableColumns count="5">
    <tableColumn id="3" xr3:uid="{00000000-0010-0000-0000-000003000000}" name="NAZIV PRIMATELJA"/>
    <tableColumn id="9" xr3:uid="{00000000-0010-0000-0000-000009000000}" name="SJEDIŠTE PRIMATELJA" dataDxfId="12">
      <calculatedColumnFormula>VLOOKUP(Table3[[#This Row],[NAZIV PRIMATELJA]],Tablica1[],3,)</calculatedColumnFormula>
    </tableColumn>
    <tableColumn id="8" xr3:uid="{00000000-0010-0000-0000-000008000000}" name="OIB PRIMATELJA" dataDxfId="11">
      <calculatedColumnFormula>VLOOKUP(Table3[[#This Row],[NAZIV PRIMATELJA]],Tablica1[],5,)</calculatedColumnFormula>
    </tableColumn>
    <tableColumn id="5" xr3:uid="{00000000-0010-0000-0000-000005000000}" name="IZNOS ISPLATE"/>
    <tableColumn id="1" xr3:uid="{00000000-0010-0000-0000-000001000000}" name="VRSTA RASHODA I IZDAT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ica3" displayName="Tablica3" ref="A7:B14" totalsRowShown="0" dataDxfId="9">
  <autoFilter ref="A7:B14" xr:uid="{00000000-0009-0000-0100-000003000000}"/>
  <tableColumns count="2">
    <tableColumn id="1" xr3:uid="{00000000-0010-0000-0100-000001000000}" name="UKUPAN IZNOS ZBIRNE ISPLATE" dataDxfId="8"/>
    <tableColumn id="2" xr3:uid="{00000000-0010-0000-0100-000002000000}" name="VRSTA RASHODA I IZDATKA" dataDxfId="7" dataCellStyle="Obično_List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ica1" displayName="Tablica1" ref="A1:E264" totalsRowShown="0" headerRowDxfId="6" dataDxfId="5">
  <autoFilter ref="A1:E264" xr:uid="{00000000-0009-0000-0100-000002000000}"/>
  <tableColumns count="5">
    <tableColumn id="1" xr3:uid="{00000000-0010-0000-0200-000001000000}" name="Naziv" dataDxfId="4"/>
    <tableColumn id="2" xr3:uid="{00000000-0010-0000-0200-000002000000}" name="Adresa" dataDxfId="3"/>
    <tableColumn id="3" xr3:uid="{00000000-0010-0000-0200-000003000000}" name="Grad/Ime" dataDxfId="2"/>
    <tableColumn id="4" xr3:uid="{00000000-0010-0000-0200-000004000000}" name="Grad/Poštanski broj" dataDxfId="1"/>
    <tableColumn id="5" xr3:uid="{00000000-0010-0000-0200-000005000000}" name="OIB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44"/>
  <sheetViews>
    <sheetView topLeftCell="A107" workbookViewId="0">
      <selection activeCell="E6" sqref="E6"/>
    </sheetView>
  </sheetViews>
  <sheetFormatPr defaultRowHeight="15" x14ac:dyDescent="0.25"/>
  <cols>
    <col min="1" max="1" width="40.7109375" customWidth="1"/>
    <col min="2" max="3" width="14.7109375" customWidth="1"/>
    <col min="4" max="4" width="14.140625" customWidth="1"/>
    <col min="5" max="5" width="45.140625" customWidth="1"/>
    <col min="6" max="6" width="18.140625" bestFit="1" customWidth="1"/>
  </cols>
  <sheetData>
    <row r="2" spans="1:5" ht="18.75" customHeight="1" x14ac:dyDescent="0.3">
      <c r="A2" s="58" t="s">
        <v>925</v>
      </c>
      <c r="B2" s="58"/>
      <c r="C2" s="58"/>
      <c r="D2" s="58"/>
      <c r="E2" s="58"/>
    </row>
    <row r="3" spans="1:5" x14ac:dyDescent="0.25">
      <c r="A3" s="1"/>
    </row>
    <row r="4" spans="1:5" x14ac:dyDescent="0.25">
      <c r="D4" s="2"/>
      <c r="E4" s="2"/>
    </row>
    <row r="5" spans="1:5" ht="18.75" x14ac:dyDescent="0.3">
      <c r="A5" s="3" t="s">
        <v>0</v>
      </c>
      <c r="E5" s="44" t="s">
        <v>1</v>
      </c>
    </row>
    <row r="6" spans="1:5" x14ac:dyDescent="0.25">
      <c r="A6" s="57"/>
      <c r="B6" s="57"/>
      <c r="C6" s="57"/>
    </row>
    <row r="7" spans="1:5" ht="30.75" customHeight="1" x14ac:dyDescent="0.25">
      <c r="A7" s="33" t="s">
        <v>2</v>
      </c>
      <c r="B7" s="32" t="s">
        <v>3</v>
      </c>
      <c r="C7" s="32" t="s">
        <v>4</v>
      </c>
      <c r="D7" s="33" t="s">
        <v>5</v>
      </c>
      <c r="E7" s="33" t="s">
        <v>6</v>
      </c>
    </row>
    <row r="8" spans="1:5" s="34" customFormat="1" x14ac:dyDescent="0.25">
      <c r="A8" s="34" t="s">
        <v>181</v>
      </c>
      <c r="B8" s="34" t="str">
        <f>VLOOKUP(Table3[[#This Row],[NAZIV PRIMATELJA]],Tablica1[],3,)</f>
        <v>Lupoglav</v>
      </c>
      <c r="C8" s="54" t="str">
        <f>VLOOKUP(Table3[[#This Row],[NAZIV PRIMATELJA]],Tablica1[],5,)</f>
        <v>13439120211</v>
      </c>
      <c r="D8" s="35">
        <v>32</v>
      </c>
      <c r="E8" s="36" t="s">
        <v>7</v>
      </c>
    </row>
    <row r="9" spans="1:5" s="34" customFormat="1" x14ac:dyDescent="0.25">
      <c r="A9" s="37" t="s">
        <v>8</v>
      </c>
      <c r="B9" s="37" t="s">
        <v>181</v>
      </c>
      <c r="C9" s="55"/>
      <c r="D9" s="38">
        <f>D8</f>
        <v>32</v>
      </c>
      <c r="E9" s="39"/>
    </row>
    <row r="10" spans="1:5" s="34" customFormat="1" x14ac:dyDescent="0.25">
      <c r="A10" s="34" t="s">
        <v>432</v>
      </c>
      <c r="B10" s="34" t="str">
        <f>VLOOKUP(Table3[[#This Row],[NAZIV PRIMATELJA]],Tablica1[],3,)</f>
        <v>Zagreb</v>
      </c>
      <c r="C10" s="54" t="str">
        <f>VLOOKUP(Table3[[#This Row],[NAZIV PRIMATELJA]],Tablica1[],5,)</f>
        <v>75508100288</v>
      </c>
      <c r="D10" s="35">
        <v>80</v>
      </c>
      <c r="E10" s="36" t="s">
        <v>9</v>
      </c>
    </row>
    <row r="11" spans="1:5" s="34" customFormat="1" x14ac:dyDescent="0.25">
      <c r="A11" s="37" t="s">
        <v>8</v>
      </c>
      <c r="B11" s="37" t="s">
        <v>432</v>
      </c>
      <c r="C11" s="55"/>
      <c r="D11" s="38">
        <f>D10</f>
        <v>80</v>
      </c>
      <c r="E11" s="39"/>
    </row>
    <row r="12" spans="1:5" s="34" customFormat="1" x14ac:dyDescent="0.25">
      <c r="A12" s="34" t="s">
        <v>13</v>
      </c>
      <c r="B12" s="34" t="str">
        <f>VLOOKUP(Table3[[#This Row],[NAZIV PRIMATELJA]],Tablica1[],3,)</f>
        <v>Buzet</v>
      </c>
      <c r="C12" s="54">
        <f>VLOOKUP(Table3[[#This Row],[NAZIV PRIMATELJA]],Tablica1[],5,)</f>
        <v>32065503981</v>
      </c>
      <c r="D12" s="35">
        <v>30.4</v>
      </c>
      <c r="E12" s="36" t="s">
        <v>11</v>
      </c>
    </row>
    <row r="13" spans="1:5" s="34" customFormat="1" x14ac:dyDescent="0.25">
      <c r="A13" s="37" t="s">
        <v>8</v>
      </c>
      <c r="B13" s="37" t="s">
        <v>13</v>
      </c>
      <c r="C13" s="55"/>
      <c r="D13" s="38">
        <f>D12</f>
        <v>30.4</v>
      </c>
      <c r="E13" s="39"/>
    </row>
    <row r="14" spans="1:5" s="34" customFormat="1" x14ac:dyDescent="0.25">
      <c r="A14" s="34" t="s">
        <v>14</v>
      </c>
      <c r="B14" s="34" t="str">
        <f>VLOOKUP(Table3[[#This Row],[NAZIV PRIMATELJA]],Tablica1[],3,)</f>
        <v>Buzet</v>
      </c>
      <c r="C14" s="54" t="str">
        <f>VLOOKUP(Table3[[#This Row],[NAZIV PRIMATELJA]],Tablica1[],5,)</f>
        <v>37699470813</v>
      </c>
      <c r="D14" s="35">
        <v>84.63</v>
      </c>
      <c r="E14" s="36" t="s">
        <v>11</v>
      </c>
    </row>
    <row r="15" spans="1:5" s="34" customFormat="1" x14ac:dyDescent="0.25">
      <c r="A15" s="37" t="s">
        <v>8</v>
      </c>
      <c r="B15" s="37" t="s">
        <v>14</v>
      </c>
      <c r="C15" s="55"/>
      <c r="D15" s="38">
        <f>D14</f>
        <v>84.63</v>
      </c>
      <c r="E15" s="39"/>
    </row>
    <row r="16" spans="1:5" s="34" customFormat="1" x14ac:dyDescent="0.25">
      <c r="A16" s="34" t="s">
        <v>525</v>
      </c>
      <c r="B16" s="34" t="str">
        <f>VLOOKUP(Table3[[#This Row],[NAZIV PRIMATELJA]],Tablica1[],3,)</f>
        <v>Zagreb</v>
      </c>
      <c r="C16" s="54" t="str">
        <f>VLOOKUP(Table3[[#This Row],[NAZIV PRIMATELJA]],Tablica1[],5,)</f>
        <v>37351859504</v>
      </c>
      <c r="D16" s="35">
        <v>11.6</v>
      </c>
      <c r="E16" s="36" t="s">
        <v>11</v>
      </c>
    </row>
    <row r="17" spans="1:5" s="34" customFormat="1" x14ac:dyDescent="0.25">
      <c r="A17" s="37" t="s">
        <v>8</v>
      </c>
      <c r="B17" s="37" t="s">
        <v>525</v>
      </c>
      <c r="C17" s="55"/>
      <c r="D17" s="38">
        <f>D16</f>
        <v>11.6</v>
      </c>
      <c r="E17" s="39"/>
    </row>
    <row r="18" spans="1:5" s="34" customFormat="1" x14ac:dyDescent="0.25">
      <c r="A18" s="34" t="s">
        <v>17</v>
      </c>
      <c r="B18" s="34" t="str">
        <f>VLOOKUP(Table3[[#This Row],[NAZIV PRIMATELJA]],Tablica1[],3,)</f>
        <v>Buzet</v>
      </c>
      <c r="C18" s="54">
        <f>VLOOKUP(Table3[[#This Row],[NAZIV PRIMATELJA]],Tablica1[],5,)</f>
        <v>97943998009</v>
      </c>
      <c r="D18" s="35">
        <v>565.98</v>
      </c>
      <c r="E18" s="36" t="s">
        <v>11</v>
      </c>
    </row>
    <row r="19" spans="1:5" s="34" customFormat="1" x14ac:dyDescent="0.25">
      <c r="A19" s="37" t="s">
        <v>8</v>
      </c>
      <c r="B19" s="37" t="s">
        <v>17</v>
      </c>
      <c r="C19" s="55"/>
      <c r="D19" s="38">
        <f>D18</f>
        <v>565.98</v>
      </c>
      <c r="E19" s="39"/>
    </row>
    <row r="20" spans="1:5" s="34" customFormat="1" x14ac:dyDescent="0.25">
      <c r="A20" s="34" t="s">
        <v>18</v>
      </c>
      <c r="B20" s="34" t="str">
        <f>VLOOKUP(Table3[[#This Row],[NAZIV PRIMATELJA]],Tablica1[],3,)</f>
        <v>Buzet</v>
      </c>
      <c r="C20" s="54">
        <f>VLOOKUP(Table3[[#This Row],[NAZIV PRIMATELJA]],Tablica1[],5,)</f>
        <v>17617518061</v>
      </c>
      <c r="D20" s="35">
        <v>709.28</v>
      </c>
      <c r="E20" s="36" t="s">
        <v>11</v>
      </c>
    </row>
    <row r="21" spans="1:5" s="34" customFormat="1" x14ac:dyDescent="0.25">
      <c r="A21" s="34" t="s">
        <v>18</v>
      </c>
      <c r="B21" s="34" t="str">
        <f>VLOOKUP(Table3[[#This Row],[NAZIV PRIMATELJA]],Tablica1[],3,)</f>
        <v>Buzet</v>
      </c>
      <c r="C21" s="54">
        <f>VLOOKUP(Table3[[#This Row],[NAZIV PRIMATELJA]],Tablica1[],5,)</f>
        <v>17617518061</v>
      </c>
      <c r="D21" s="35">
        <v>2638.15</v>
      </c>
      <c r="E21" s="36" t="s">
        <v>19</v>
      </c>
    </row>
    <row r="22" spans="1:5" s="34" customFormat="1" x14ac:dyDescent="0.25">
      <c r="A22" s="37" t="s">
        <v>8</v>
      </c>
      <c r="B22" s="37" t="s">
        <v>18</v>
      </c>
      <c r="C22" s="37"/>
      <c r="D22" s="38">
        <f>D20+D21</f>
        <v>3347.4300000000003</v>
      </c>
      <c r="E22" s="39"/>
    </row>
    <row r="23" spans="1:5" s="34" customFormat="1" x14ac:dyDescent="0.25">
      <c r="A23" s="34" t="s">
        <v>20</v>
      </c>
      <c r="D23" s="35">
        <v>60.5</v>
      </c>
      <c r="E23" s="36" t="s">
        <v>11</v>
      </c>
    </row>
    <row r="24" spans="1:5" s="34" customFormat="1" x14ac:dyDescent="0.25">
      <c r="A24" s="37" t="s">
        <v>8</v>
      </c>
      <c r="B24" s="37" t="s">
        <v>21</v>
      </c>
      <c r="C24" s="37"/>
      <c r="D24" s="38">
        <f>D23</f>
        <v>60.5</v>
      </c>
      <c r="E24" s="39"/>
    </row>
    <row r="25" spans="1:5" s="34" customFormat="1" x14ac:dyDescent="0.25">
      <c r="A25" s="34" t="s">
        <v>605</v>
      </c>
      <c r="B25" s="34" t="str">
        <f>VLOOKUP(Table3[[#This Row],[NAZIV PRIMATELJA]],Tablica1[],3,)</f>
        <v>Zagreb</v>
      </c>
      <c r="C25" s="54" t="str">
        <f>VLOOKUP(Table3[[#This Row],[NAZIV PRIMATELJA]],Tablica1[],5,)</f>
        <v>64546066176</v>
      </c>
      <c r="D25" s="35">
        <v>297.26</v>
      </c>
      <c r="E25" s="36" t="s">
        <v>11</v>
      </c>
    </row>
    <row r="26" spans="1:5" s="34" customFormat="1" x14ac:dyDescent="0.25">
      <c r="A26" s="37" t="s">
        <v>8</v>
      </c>
      <c r="B26" s="37" t="s">
        <v>605</v>
      </c>
      <c r="C26" s="55"/>
      <c r="D26" s="38">
        <f>D25</f>
        <v>297.26</v>
      </c>
      <c r="E26" s="39"/>
    </row>
    <row r="27" spans="1:5" s="34" customFormat="1" x14ac:dyDescent="0.25">
      <c r="A27" s="34" t="s">
        <v>652</v>
      </c>
      <c r="B27" s="34" t="str">
        <f>VLOOKUP(Table3[[#This Row],[NAZIV PRIMATELJA]],Tablica1[],3,)</f>
        <v>Sveta Nedelja</v>
      </c>
      <c r="C27" s="54" t="str">
        <f>VLOOKUP(Table3[[#This Row],[NAZIV PRIMATELJA]],Tablica1[],5,)</f>
        <v>00643859701</v>
      </c>
      <c r="D27" s="35">
        <v>5.25</v>
      </c>
      <c r="E27" s="36" t="s">
        <v>9</v>
      </c>
    </row>
    <row r="28" spans="1:5" s="34" customFormat="1" x14ac:dyDescent="0.25">
      <c r="A28" s="37" t="s">
        <v>8</v>
      </c>
      <c r="B28" s="37" t="s">
        <v>652</v>
      </c>
      <c r="C28" s="55"/>
      <c r="D28" s="38">
        <f>D27</f>
        <v>5.25</v>
      </c>
      <c r="E28" s="39"/>
    </row>
    <row r="29" spans="1:5" s="34" customFormat="1" x14ac:dyDescent="0.25">
      <c r="A29" s="34" t="s">
        <v>762</v>
      </c>
      <c r="B29" s="34" t="str">
        <f>VLOOKUP(Table3[[#This Row],[NAZIV PRIMATELJA]],Tablica1[],3,)</f>
        <v>Zagreb</v>
      </c>
      <c r="C29" s="54" t="str">
        <f>VLOOKUP(Table3[[#This Row],[NAZIV PRIMATELJA]],Tablica1[],5,)</f>
        <v>38967655335</v>
      </c>
      <c r="D29" s="35">
        <v>83.63</v>
      </c>
      <c r="E29" s="36" t="s">
        <v>11</v>
      </c>
    </row>
    <row r="30" spans="1:5" s="34" customFormat="1" x14ac:dyDescent="0.25">
      <c r="A30" s="37" t="s">
        <v>8</v>
      </c>
      <c r="B30" s="37" t="s">
        <v>762</v>
      </c>
      <c r="C30" s="55"/>
      <c r="D30" s="38">
        <f>D29</f>
        <v>83.63</v>
      </c>
      <c r="E30" s="39"/>
    </row>
    <row r="31" spans="1:5" s="34" customFormat="1" x14ac:dyDescent="0.25">
      <c r="A31" s="34" t="s">
        <v>775</v>
      </c>
      <c r="B31" s="34" t="str">
        <f>VLOOKUP(Table3[[#This Row],[NAZIV PRIMATELJA]],Tablica1[],3,)</f>
        <v>Zagreb</v>
      </c>
      <c r="C31" s="54">
        <f>VLOOKUP(Table3[[#This Row],[NAZIV PRIMATELJA]],Tablica1[],5,)</f>
        <v>25658183380</v>
      </c>
      <c r="D31" s="35">
        <v>112.43</v>
      </c>
      <c r="E31" s="36" t="s">
        <v>11</v>
      </c>
    </row>
    <row r="32" spans="1:5" s="34" customFormat="1" x14ac:dyDescent="0.25">
      <c r="A32" s="37" t="s">
        <v>8</v>
      </c>
      <c r="B32" s="37" t="s">
        <v>775</v>
      </c>
      <c r="C32" s="55"/>
      <c r="D32" s="38">
        <f>D31</f>
        <v>112.43</v>
      </c>
      <c r="E32" s="39"/>
    </row>
    <row r="33" spans="1:5" s="34" customFormat="1" x14ac:dyDescent="0.25">
      <c r="A33" s="34" t="s">
        <v>926</v>
      </c>
      <c r="B33" s="34" t="str">
        <f>VLOOKUP(Table3[[#This Row],[NAZIV PRIMATELJA]],Tablica1[],3,)</f>
        <v>Zagreb</v>
      </c>
      <c r="C33" s="54">
        <f>VLOOKUP(Table3[[#This Row],[NAZIV PRIMATELJA]],Tablica1[],5,)</f>
        <v>58747941387</v>
      </c>
      <c r="D33" s="35">
        <v>82.28</v>
      </c>
      <c r="E33" s="36" t="s">
        <v>11</v>
      </c>
    </row>
    <row r="34" spans="1:5" s="34" customFormat="1" x14ac:dyDescent="0.25">
      <c r="A34" s="37" t="s">
        <v>8</v>
      </c>
      <c r="B34" s="37" t="s">
        <v>926</v>
      </c>
      <c r="C34" s="55"/>
      <c r="D34" s="38">
        <f>D33</f>
        <v>82.28</v>
      </c>
      <c r="E34" s="39"/>
    </row>
    <row r="35" spans="1:5" s="34" customFormat="1" x14ac:dyDescent="0.25">
      <c r="A35" s="34" t="s">
        <v>26</v>
      </c>
      <c r="D35" s="35">
        <v>1915.44</v>
      </c>
      <c r="E35" s="36" t="s">
        <v>19</v>
      </c>
    </row>
    <row r="36" spans="1:5" s="34" customFormat="1" x14ac:dyDescent="0.25">
      <c r="A36" s="37" t="s">
        <v>8</v>
      </c>
      <c r="B36" s="37" t="s">
        <v>26</v>
      </c>
      <c r="C36" s="37"/>
      <c r="D36" s="38">
        <f>D35</f>
        <v>1915.44</v>
      </c>
      <c r="E36" s="39"/>
    </row>
    <row r="37" spans="1:5" s="34" customFormat="1" x14ac:dyDescent="0.25">
      <c r="A37" s="34" t="s">
        <v>27</v>
      </c>
      <c r="D37" s="35">
        <v>1798.42</v>
      </c>
      <c r="E37" s="36" t="s">
        <v>19</v>
      </c>
    </row>
    <row r="38" spans="1:5" s="34" customFormat="1" x14ac:dyDescent="0.25">
      <c r="A38" s="37" t="s">
        <v>8</v>
      </c>
      <c r="B38" s="37" t="s">
        <v>27</v>
      </c>
      <c r="C38" s="37"/>
      <c r="D38" s="38">
        <f>D37</f>
        <v>1798.42</v>
      </c>
      <c r="E38" s="39"/>
    </row>
    <row r="39" spans="1:5" s="34" customFormat="1" x14ac:dyDescent="0.25">
      <c r="A39" s="34" t="s">
        <v>28</v>
      </c>
      <c r="B39" s="34" t="str">
        <f>VLOOKUP(Table3[[#This Row],[NAZIV PRIMATELJA]],Tablica1[],3,)</f>
        <v>Pula (Pola)</v>
      </c>
      <c r="C39" s="54" t="str">
        <f>VLOOKUP(Table3[[#This Row],[NAZIV PRIMATELJA]],Tablica1[],5,)</f>
        <v>45422293596</v>
      </c>
      <c r="D39" s="35">
        <v>994.38</v>
      </c>
      <c r="E39" s="36" t="s">
        <v>19</v>
      </c>
    </row>
    <row r="40" spans="1:5" s="34" customFormat="1" x14ac:dyDescent="0.25">
      <c r="A40" s="37" t="s">
        <v>8</v>
      </c>
      <c r="B40" s="37" t="s">
        <v>28</v>
      </c>
      <c r="C40" s="37"/>
      <c r="D40" s="38">
        <f>D39</f>
        <v>994.38</v>
      </c>
      <c r="E40" s="39"/>
    </row>
    <row r="41" spans="1:5" s="34" customFormat="1" x14ac:dyDescent="0.25">
      <c r="A41" s="34" t="s">
        <v>29</v>
      </c>
      <c r="B41" s="34" t="str">
        <f>VLOOKUP(Table3[[#This Row],[NAZIV PRIMATELJA]],Tablica1[],3,)</f>
        <v>Zagreb</v>
      </c>
      <c r="C41" s="54">
        <f>VLOOKUP(Table3[[#This Row],[NAZIV PRIMATELJA]],Tablica1[],5,)</f>
        <v>25457712630</v>
      </c>
      <c r="D41" s="35">
        <v>405.71</v>
      </c>
      <c r="E41" s="36" t="s">
        <v>19</v>
      </c>
    </row>
    <row r="42" spans="1:5" s="34" customFormat="1" x14ac:dyDescent="0.25">
      <c r="A42" s="37" t="s">
        <v>8</v>
      </c>
      <c r="B42" s="37" t="s">
        <v>29</v>
      </c>
      <c r="C42" s="37"/>
      <c r="D42" s="38">
        <f>D41</f>
        <v>405.71</v>
      </c>
      <c r="E42" s="39"/>
    </row>
    <row r="43" spans="1:5" s="34" customFormat="1" x14ac:dyDescent="0.25">
      <c r="A43" s="34" t="s">
        <v>30</v>
      </c>
      <c r="D43" s="35">
        <v>1079.1300000000001</v>
      </c>
      <c r="E43" s="36" t="s">
        <v>19</v>
      </c>
    </row>
    <row r="44" spans="1:5" s="34" customFormat="1" x14ac:dyDescent="0.25">
      <c r="A44" s="37" t="s">
        <v>8</v>
      </c>
      <c r="B44" s="37" t="s">
        <v>31</v>
      </c>
      <c r="C44" s="37"/>
      <c r="D44" s="38">
        <f>D43</f>
        <v>1079.1300000000001</v>
      </c>
      <c r="E44" s="39"/>
    </row>
    <row r="45" spans="1:5" s="34" customFormat="1" x14ac:dyDescent="0.25">
      <c r="A45" s="34" t="s">
        <v>474</v>
      </c>
      <c r="B45" s="34" t="str">
        <f>VLOOKUP(Table3[[#This Row],[NAZIV PRIMATELJA]],Tablica1[],3,)</f>
        <v>Pula (Pola)</v>
      </c>
      <c r="C45" s="54" t="str">
        <f>VLOOKUP(Table3[[#This Row],[NAZIV PRIMATELJA]],Tablica1[],5,)</f>
        <v>99092064857</v>
      </c>
      <c r="D45" s="35">
        <v>12.2</v>
      </c>
      <c r="E45" s="36" t="s">
        <v>19</v>
      </c>
    </row>
    <row r="46" spans="1:5" s="34" customFormat="1" x14ac:dyDescent="0.25">
      <c r="A46" s="37" t="s">
        <v>8</v>
      </c>
      <c r="B46" s="37" t="s">
        <v>474</v>
      </c>
      <c r="C46" s="55"/>
      <c r="D46" s="38">
        <f>D45</f>
        <v>12.2</v>
      </c>
      <c r="E46" s="39"/>
    </row>
    <row r="47" spans="1:5" s="34" customFormat="1" x14ac:dyDescent="0.25">
      <c r="A47" s="34" t="s">
        <v>32</v>
      </c>
      <c r="B47" s="34" t="str">
        <f>VLOOKUP(Table3[[#This Row],[NAZIV PRIMATELJA]],Tablica1[],3,)</f>
        <v>Zagreb</v>
      </c>
      <c r="C47" s="54" t="str">
        <f>VLOOKUP(Table3[[#This Row],[NAZIV PRIMATELJA]],Tablica1[],5,)</f>
        <v>07179054100</v>
      </c>
      <c r="D47" s="35">
        <v>216.65</v>
      </c>
      <c r="E47" s="36" t="s">
        <v>19</v>
      </c>
    </row>
    <row r="48" spans="1:5" s="34" customFormat="1" x14ac:dyDescent="0.25">
      <c r="A48" s="37" t="s">
        <v>8</v>
      </c>
      <c r="B48" s="37" t="s">
        <v>32</v>
      </c>
      <c r="C48" s="37"/>
      <c r="D48" s="38">
        <f>D47</f>
        <v>216.65</v>
      </c>
      <c r="E48" s="39"/>
    </row>
    <row r="49" spans="1:5" s="34" customFormat="1" x14ac:dyDescent="0.25">
      <c r="A49" s="34" t="s">
        <v>33</v>
      </c>
      <c r="D49" s="35">
        <v>1861.1</v>
      </c>
      <c r="E49" s="36" t="s">
        <v>19</v>
      </c>
    </row>
    <row r="50" spans="1:5" s="34" customFormat="1" x14ac:dyDescent="0.25">
      <c r="A50" s="37" t="s">
        <v>8</v>
      </c>
      <c r="B50" s="37" t="s">
        <v>33</v>
      </c>
      <c r="C50" s="37"/>
      <c r="D50" s="38">
        <f>D49</f>
        <v>1861.1</v>
      </c>
      <c r="E50" s="39"/>
    </row>
    <row r="51" spans="1:5" s="34" customFormat="1" x14ac:dyDescent="0.25">
      <c r="A51" s="34" t="s">
        <v>928</v>
      </c>
      <c r="D51" s="35">
        <v>38.700000000000003</v>
      </c>
      <c r="E51" s="36" t="s">
        <v>19</v>
      </c>
    </row>
    <row r="52" spans="1:5" s="34" customFormat="1" x14ac:dyDescent="0.25">
      <c r="A52" s="37" t="s">
        <v>8</v>
      </c>
      <c r="B52" s="37" t="s">
        <v>928</v>
      </c>
      <c r="C52" s="37"/>
      <c r="D52" s="38">
        <f>D51</f>
        <v>38.700000000000003</v>
      </c>
      <c r="E52" s="39"/>
    </row>
    <row r="53" spans="1:5" s="34" customFormat="1" x14ac:dyDescent="0.25">
      <c r="A53" s="34" t="s">
        <v>34</v>
      </c>
      <c r="B53" s="34" t="str">
        <f>VLOOKUP(Table3[[#This Row],[NAZIV PRIMATELJA]],Tablica1[],3,)</f>
        <v>Pazin</v>
      </c>
      <c r="C53" s="54" t="str">
        <f>VLOOKUP(Table3[[#This Row],[NAZIV PRIMATELJA]],Tablica1[],5,)</f>
        <v>87284666800</v>
      </c>
      <c r="D53" s="35">
        <v>637.09</v>
      </c>
      <c r="E53" s="36" t="s">
        <v>19</v>
      </c>
    </row>
    <row r="54" spans="1:5" s="34" customFormat="1" x14ac:dyDescent="0.25">
      <c r="A54" s="37" t="s">
        <v>8</v>
      </c>
      <c r="B54" s="37" t="s">
        <v>34</v>
      </c>
      <c r="C54" s="37"/>
      <c r="D54" s="38">
        <f>D53</f>
        <v>637.09</v>
      </c>
      <c r="E54" s="39"/>
    </row>
    <row r="55" spans="1:5" s="34" customFormat="1" x14ac:dyDescent="0.25">
      <c r="A55" s="34" t="s">
        <v>35</v>
      </c>
      <c r="B55" s="34" t="str">
        <f>VLOOKUP(Table3[[#This Row],[NAZIV PRIMATELJA]],Tablica1[],3,)</f>
        <v>Koprivnica</v>
      </c>
      <c r="C55" s="54" t="str">
        <f>VLOOKUP(Table3[[#This Row],[NAZIV PRIMATELJA]],Tablica1[],5,)</f>
        <v>18928523252</v>
      </c>
      <c r="D55" s="35">
        <v>1276.98</v>
      </c>
      <c r="E55" s="36" t="s">
        <v>19</v>
      </c>
    </row>
    <row r="56" spans="1:5" s="34" customFormat="1" x14ac:dyDescent="0.25">
      <c r="A56" s="37" t="s">
        <v>8</v>
      </c>
      <c r="B56" s="37" t="s">
        <v>35</v>
      </c>
      <c r="C56" s="37"/>
      <c r="D56" s="38">
        <f>D55</f>
        <v>1276.98</v>
      </c>
      <c r="E56" s="39"/>
    </row>
    <row r="57" spans="1:5" s="34" customFormat="1" x14ac:dyDescent="0.25">
      <c r="A57" s="34" t="s">
        <v>36</v>
      </c>
      <c r="B57" s="34" t="str">
        <f>VLOOKUP(Table3[[#This Row],[NAZIV PRIMATELJA]],Tablica1[],3,)</f>
        <v>Varaždin</v>
      </c>
      <c r="C57" s="54" t="str">
        <f>VLOOKUP(Table3[[#This Row],[NAZIV PRIMATELJA]],Tablica1[],5,)</f>
        <v>44138062462</v>
      </c>
      <c r="D57" s="35">
        <v>2340.5700000000002</v>
      </c>
      <c r="E57" s="36" t="s">
        <v>19</v>
      </c>
    </row>
    <row r="58" spans="1:5" s="34" customFormat="1" x14ac:dyDescent="0.25">
      <c r="A58" s="37" t="s">
        <v>8</v>
      </c>
      <c r="B58" s="37" t="s">
        <v>36</v>
      </c>
      <c r="C58" s="37"/>
      <c r="D58" s="38">
        <f>D57</f>
        <v>2340.5700000000002</v>
      </c>
      <c r="E58" s="39"/>
    </row>
    <row r="59" spans="1:5" s="34" customFormat="1" x14ac:dyDescent="0.25">
      <c r="A59" s="34" t="s">
        <v>39</v>
      </c>
      <c r="B59" s="34" t="str">
        <f>VLOOKUP(Table3[[#This Row],[NAZIV PRIMATELJA]],Tablica1[],3,)</f>
        <v>Zagreb</v>
      </c>
      <c r="C59" s="54" t="str">
        <f>VLOOKUP(Table3[[#This Row],[NAZIV PRIMATELJA]],Tablica1[],5,)</f>
        <v>63073332379</v>
      </c>
      <c r="D59" s="35">
        <v>300.25</v>
      </c>
      <c r="E59" s="36" t="s">
        <v>40</v>
      </c>
    </row>
    <row r="60" spans="1:5" s="34" customFormat="1" x14ac:dyDescent="0.25">
      <c r="A60" s="37" t="s">
        <v>8</v>
      </c>
      <c r="B60" s="37" t="s">
        <v>39</v>
      </c>
      <c r="C60" s="37"/>
      <c r="D60" s="38">
        <f>D59</f>
        <v>300.25</v>
      </c>
      <c r="E60" s="39"/>
    </row>
    <row r="61" spans="1:5" s="34" customFormat="1" x14ac:dyDescent="0.25">
      <c r="A61" s="34" t="s">
        <v>42</v>
      </c>
      <c r="B61" s="34" t="str">
        <f>VLOOKUP(Table3[[#This Row],[NAZIV PRIMATELJA]],Tablica1[],3,)</f>
        <v>Zagreb-Susedgrad</v>
      </c>
      <c r="C61" s="54">
        <f>VLOOKUP(Table3[[#This Row],[NAZIV PRIMATELJA]],Tablica1[],5,)</f>
        <v>75550985023</v>
      </c>
      <c r="D61" s="35">
        <v>513.72</v>
      </c>
      <c r="E61" s="36" t="s">
        <v>40</v>
      </c>
    </row>
    <row r="62" spans="1:5" s="34" customFormat="1" x14ac:dyDescent="0.25">
      <c r="A62" s="37" t="s">
        <v>8</v>
      </c>
      <c r="B62" s="37" t="s">
        <v>42</v>
      </c>
      <c r="C62" s="37"/>
      <c r="D62" s="38">
        <f>D61</f>
        <v>513.72</v>
      </c>
      <c r="E62" s="39"/>
    </row>
    <row r="63" spans="1:5" s="34" customFormat="1" x14ac:dyDescent="0.25">
      <c r="A63" s="34" t="s">
        <v>10</v>
      </c>
      <c r="B63" s="34" t="str">
        <f>VLOOKUP(Table3[[#This Row],[NAZIV PRIMATELJA]],Tablica1[],3,)</f>
        <v>Buzet</v>
      </c>
      <c r="C63" s="54">
        <f>VLOOKUP(Table3[[#This Row],[NAZIV PRIMATELJA]],Tablica1[],5,)</f>
        <v>13203137972</v>
      </c>
      <c r="D63" s="35">
        <v>121.44</v>
      </c>
      <c r="E63" s="36" t="s">
        <v>44</v>
      </c>
    </row>
    <row r="64" spans="1:5" s="34" customFormat="1" x14ac:dyDescent="0.25">
      <c r="A64" s="37" t="s">
        <v>8</v>
      </c>
      <c r="B64" s="37" t="s">
        <v>10</v>
      </c>
      <c r="C64" s="37"/>
      <c r="D64" s="38">
        <f>D63</f>
        <v>121.44</v>
      </c>
      <c r="E64" s="39"/>
    </row>
    <row r="65" spans="1:5" s="34" customFormat="1" x14ac:dyDescent="0.25">
      <c r="A65" s="34" t="s">
        <v>45</v>
      </c>
      <c r="B65" s="34" t="str">
        <f>VLOOKUP(Table3[[#This Row],[NAZIV PRIMATELJA]],Tablica1[],3,)</f>
        <v>Buzet</v>
      </c>
      <c r="C65" s="54">
        <f>VLOOKUP(Table3[[#This Row],[NAZIV PRIMATELJA]],Tablica1[],5,)</f>
        <v>73814464579</v>
      </c>
      <c r="D65" s="35">
        <v>81.06</v>
      </c>
      <c r="E65" s="36" t="s">
        <v>44</v>
      </c>
    </row>
    <row r="66" spans="1:5" s="34" customFormat="1" x14ac:dyDescent="0.25">
      <c r="A66" s="37" t="s">
        <v>8</v>
      </c>
      <c r="B66" s="37" t="s">
        <v>45</v>
      </c>
      <c r="C66" s="37"/>
      <c r="D66" s="38">
        <f>D65</f>
        <v>81.06</v>
      </c>
      <c r="E66" s="39"/>
    </row>
    <row r="67" spans="1:5" s="34" customFormat="1" x14ac:dyDescent="0.25">
      <c r="A67" s="34" t="s">
        <v>46</v>
      </c>
      <c r="B67" s="34" t="str">
        <f>VLOOKUP(Table3[[#This Row],[NAZIV PRIMATELJA]],Tablica1[],3,)</f>
        <v>Buzet</v>
      </c>
      <c r="C67" s="54">
        <f>VLOOKUP(Table3[[#This Row],[NAZIV PRIMATELJA]],Tablica1[],5,)</f>
        <v>68761165091</v>
      </c>
      <c r="D67" s="35">
        <v>38.880000000000003</v>
      </c>
      <c r="E67" s="36" t="s">
        <v>44</v>
      </c>
    </row>
    <row r="68" spans="1:5" s="34" customFormat="1" x14ac:dyDescent="0.25">
      <c r="A68" s="37" t="s">
        <v>8</v>
      </c>
      <c r="B68" s="37" t="s">
        <v>46</v>
      </c>
      <c r="C68" s="55"/>
      <c r="D68" s="38">
        <f>D67</f>
        <v>38.880000000000003</v>
      </c>
      <c r="E68" s="39"/>
    </row>
    <row r="69" spans="1:5" s="34" customFormat="1" x14ac:dyDescent="0.25">
      <c r="A69" s="34" t="s">
        <v>47</v>
      </c>
      <c r="B69" s="34" t="str">
        <f>VLOOKUP(Table3[[#This Row],[NAZIV PRIMATELJA]],Tablica1[],3,)</f>
        <v>Buzet</v>
      </c>
      <c r="C69" s="54">
        <f>VLOOKUP(Table3[[#This Row],[NAZIV PRIMATELJA]],Tablica1[],5,)</f>
        <v>47572307588</v>
      </c>
      <c r="D69" s="35">
        <v>63.53</v>
      </c>
      <c r="E69" s="36" t="s">
        <v>44</v>
      </c>
    </row>
    <row r="70" spans="1:5" s="34" customFormat="1" x14ac:dyDescent="0.25">
      <c r="A70" s="37" t="s">
        <v>8</v>
      </c>
      <c r="B70" s="37" t="s">
        <v>47</v>
      </c>
      <c r="C70" s="55"/>
      <c r="D70" s="38">
        <f>D69</f>
        <v>63.53</v>
      </c>
      <c r="E70" s="39"/>
    </row>
    <row r="71" spans="1:5" s="34" customFormat="1" x14ac:dyDescent="0.25">
      <c r="A71" s="34" t="s">
        <v>48</v>
      </c>
      <c r="B71" s="34" t="str">
        <f>VLOOKUP(Table3[[#This Row],[NAZIV PRIMATELJA]],Tablica1[],3,)</f>
        <v>Zagreb</v>
      </c>
      <c r="C71" s="54">
        <f>VLOOKUP(Table3[[#This Row],[NAZIV PRIMATELJA]],Tablica1[],5,)</f>
        <v>87311810356</v>
      </c>
      <c r="D71" s="35">
        <v>22.68</v>
      </c>
      <c r="E71" s="36" t="s">
        <v>49</v>
      </c>
    </row>
    <row r="72" spans="1:5" s="34" customFormat="1" x14ac:dyDescent="0.25">
      <c r="A72" s="37" t="s">
        <v>8</v>
      </c>
      <c r="B72" s="37" t="s">
        <v>48</v>
      </c>
      <c r="C72" s="37"/>
      <c r="D72" s="38">
        <f>D71</f>
        <v>22.68</v>
      </c>
      <c r="E72" s="39"/>
    </row>
    <row r="73" spans="1:5" s="34" customFormat="1" x14ac:dyDescent="0.25">
      <c r="A73" s="34" t="s">
        <v>50</v>
      </c>
      <c r="B73" s="34" t="str">
        <f>VLOOKUP(Table3[[#This Row],[NAZIV PRIMATELJA]],Tablica1[],3,)</f>
        <v>Zagreb</v>
      </c>
      <c r="C73" s="54">
        <f>VLOOKUP(Table3[[#This Row],[NAZIV PRIMATELJA]],Tablica1[],5,)</f>
        <v>81793146560</v>
      </c>
      <c r="D73" s="35">
        <v>200.76</v>
      </c>
      <c r="E73" s="36" t="s">
        <v>49</v>
      </c>
    </row>
    <row r="74" spans="1:5" s="34" customFormat="1" x14ac:dyDescent="0.25">
      <c r="A74" s="37" t="s">
        <v>8</v>
      </c>
      <c r="B74" s="37" t="s">
        <v>50</v>
      </c>
      <c r="C74" s="55"/>
      <c r="D74" s="38">
        <f>D73</f>
        <v>200.76</v>
      </c>
      <c r="E74" s="39"/>
    </row>
    <row r="75" spans="1:5" s="34" customFormat="1" x14ac:dyDescent="0.25">
      <c r="A75" s="34" t="s">
        <v>51</v>
      </c>
      <c r="B75" s="34" t="str">
        <f>VLOOKUP(Table3[[#This Row],[NAZIV PRIMATELJA]],Tablica1[],3,)</f>
        <v>Zagreb</v>
      </c>
      <c r="C75" s="54">
        <f>VLOOKUP(Table3[[#This Row],[NAZIV PRIMATELJA]],Tablica1[],5,)</f>
        <v>70133616033</v>
      </c>
      <c r="D75" s="35">
        <v>217.61</v>
      </c>
      <c r="E75" s="36" t="s">
        <v>49</v>
      </c>
    </row>
    <row r="76" spans="1:5" s="34" customFormat="1" x14ac:dyDescent="0.25">
      <c r="A76" s="37" t="s">
        <v>8</v>
      </c>
      <c r="B76" s="37" t="s">
        <v>51</v>
      </c>
      <c r="C76" s="55"/>
      <c r="D76" s="38">
        <f>D75</f>
        <v>217.61</v>
      </c>
      <c r="E76" s="39"/>
    </row>
    <row r="77" spans="1:5" s="34" customFormat="1" x14ac:dyDescent="0.25">
      <c r="A77" s="34" t="s">
        <v>251</v>
      </c>
      <c r="C77" s="54"/>
      <c r="D77" s="35">
        <v>550</v>
      </c>
      <c r="E77" s="36" t="s">
        <v>49</v>
      </c>
    </row>
    <row r="78" spans="1:5" s="34" customFormat="1" x14ac:dyDescent="0.25">
      <c r="A78" s="37" t="s">
        <v>8</v>
      </c>
      <c r="B78" s="37" t="s">
        <v>251</v>
      </c>
      <c r="C78" s="55"/>
      <c r="D78" s="38">
        <f>D77</f>
        <v>550</v>
      </c>
      <c r="E78" s="39"/>
    </row>
    <row r="79" spans="1:5" s="34" customFormat="1" x14ac:dyDescent="0.25">
      <c r="A79" s="34" t="s">
        <v>712</v>
      </c>
      <c r="D79" s="35">
        <v>29600</v>
      </c>
      <c r="E79" s="36" t="s">
        <v>56</v>
      </c>
    </row>
    <row r="80" spans="1:5" s="34" customFormat="1" x14ac:dyDescent="0.25">
      <c r="A80" s="37" t="s">
        <v>8</v>
      </c>
      <c r="B80" s="37" t="s">
        <v>712</v>
      </c>
      <c r="C80" s="37"/>
      <c r="D80" s="38">
        <f>D79</f>
        <v>29600</v>
      </c>
      <c r="E80" s="39"/>
    </row>
    <row r="81" spans="1:5" s="34" customFormat="1" x14ac:dyDescent="0.25">
      <c r="A81" s="34" t="s">
        <v>594</v>
      </c>
      <c r="B81" t="str">
        <f>VLOOKUP(Table3[[#This Row],[NAZIV PRIMATELJA]],Tablica1[],3,)</f>
        <v>Buzet</v>
      </c>
      <c r="C81" s="56">
        <f>VLOOKUP(Table3[[#This Row],[NAZIV PRIMATELJA]],Tablica1[],5,)</f>
        <v>46870711474</v>
      </c>
      <c r="D81" s="53">
        <v>981.25</v>
      </c>
      <c r="E81" s="36" t="s">
        <v>56</v>
      </c>
    </row>
    <row r="82" spans="1:5" s="34" customFormat="1" x14ac:dyDescent="0.25">
      <c r="A82" s="37" t="s">
        <v>8</v>
      </c>
      <c r="B82" s="37" t="s">
        <v>594</v>
      </c>
      <c r="C82" s="37"/>
      <c r="D82" s="38">
        <f>D81</f>
        <v>981.25</v>
      </c>
      <c r="E82" s="39"/>
    </row>
    <row r="83" spans="1:5" s="34" customFormat="1" x14ac:dyDescent="0.25">
      <c r="A83" s="34" t="s">
        <v>910</v>
      </c>
      <c r="B83" s="34" t="str">
        <f>VLOOKUP(Table3[[#This Row],[NAZIV PRIMATELJA]],Tablica1[],3,)</f>
        <v>Buzet</v>
      </c>
      <c r="C83" s="54">
        <f>VLOOKUP(Table3[[#This Row],[NAZIV PRIMATELJA]],Tablica1[],5,)</f>
        <v>13400122522</v>
      </c>
      <c r="D83" s="35">
        <v>41.74</v>
      </c>
      <c r="E83" s="36" t="s">
        <v>56</v>
      </c>
    </row>
    <row r="84" spans="1:5" s="34" customFormat="1" x14ac:dyDescent="0.25">
      <c r="A84" s="37" t="s">
        <v>8</v>
      </c>
      <c r="B84" s="37" t="s">
        <v>910</v>
      </c>
      <c r="C84" s="55"/>
      <c r="D84" s="38">
        <f>D83</f>
        <v>41.74</v>
      </c>
      <c r="E84" s="39"/>
    </row>
    <row r="85" spans="1:5" s="34" customFormat="1" x14ac:dyDescent="0.25">
      <c r="A85" s="34" t="s">
        <v>756</v>
      </c>
      <c r="D85" s="35">
        <v>704.7</v>
      </c>
      <c r="E85" s="36" t="s">
        <v>849</v>
      </c>
    </row>
    <row r="86" spans="1:5" s="34" customFormat="1" x14ac:dyDescent="0.25">
      <c r="A86" s="37" t="s">
        <v>8</v>
      </c>
      <c r="B86" s="37" t="s">
        <v>756</v>
      </c>
      <c r="C86" s="37"/>
      <c r="D86" s="38">
        <f>D85</f>
        <v>704.7</v>
      </c>
      <c r="E86" s="39"/>
    </row>
    <row r="87" spans="1:5" s="34" customFormat="1" x14ac:dyDescent="0.25">
      <c r="A87" s="34" t="s">
        <v>58</v>
      </c>
      <c r="B87" s="34" t="str">
        <f>VLOOKUP(Table3[[#This Row],[NAZIV PRIMATELJA]],Tablica1[],3,)</f>
        <v>Buzet</v>
      </c>
      <c r="C87" s="54" t="str">
        <f>VLOOKUP(Table3[[#This Row],[NAZIV PRIMATELJA]],Tablica1[],5,)</f>
        <v>77489969256</v>
      </c>
      <c r="D87" s="35">
        <v>274.64999999999998</v>
      </c>
      <c r="E87" s="36" t="s">
        <v>59</v>
      </c>
    </row>
    <row r="88" spans="1:5" s="34" customFormat="1" x14ac:dyDescent="0.25">
      <c r="A88" s="37" t="s">
        <v>8</v>
      </c>
      <c r="B88" s="37" t="s">
        <v>58</v>
      </c>
      <c r="C88" s="37"/>
      <c r="D88" s="38">
        <v>274.64999999999998</v>
      </c>
      <c r="E88" s="39"/>
    </row>
    <row r="89" spans="1:5" s="34" customFormat="1" x14ac:dyDescent="0.25">
      <c r="A89" s="34" t="s">
        <v>60</v>
      </c>
      <c r="B89" s="34" t="str">
        <f>VLOOKUP(Table3[[#This Row],[NAZIV PRIMATELJA]],Tablica1[],3,)</f>
        <v>Buzet</v>
      </c>
      <c r="C89" s="54">
        <f>VLOOKUP(Table3[[#This Row],[NAZIV PRIMATELJA]],Tablica1[],5,)</f>
        <v>13269963589</v>
      </c>
      <c r="D89" s="35">
        <v>782.63</v>
      </c>
      <c r="E89" s="36" t="s">
        <v>59</v>
      </c>
    </row>
    <row r="90" spans="1:5" s="34" customFormat="1" x14ac:dyDescent="0.25">
      <c r="A90" s="37" t="s">
        <v>8</v>
      </c>
      <c r="B90" s="37" t="s">
        <v>60</v>
      </c>
      <c r="C90" s="37"/>
      <c r="D90" s="38">
        <f>D89</f>
        <v>782.63</v>
      </c>
      <c r="E90" s="39"/>
    </row>
    <row r="91" spans="1:5" s="34" customFormat="1" x14ac:dyDescent="0.25">
      <c r="A91" s="34" t="s">
        <v>61</v>
      </c>
      <c r="B91" s="34" t="str">
        <f>VLOOKUP(Table3[[#This Row],[NAZIV PRIMATELJA]],Tablica1[],3,)</f>
        <v>Buzet</v>
      </c>
      <c r="C91" s="54">
        <f>VLOOKUP(Table3[[#This Row],[NAZIV PRIMATELJA]],Tablica1[],5,)</f>
        <v>78086095402</v>
      </c>
      <c r="D91" s="35">
        <v>791.03</v>
      </c>
      <c r="E91" s="36" t="s">
        <v>59</v>
      </c>
    </row>
    <row r="92" spans="1:5" s="34" customFormat="1" x14ac:dyDescent="0.25">
      <c r="A92" s="37" t="s">
        <v>8</v>
      </c>
      <c r="B92" s="37" t="s">
        <v>61</v>
      </c>
      <c r="C92" s="37"/>
      <c r="D92" s="38">
        <f>D91</f>
        <v>791.03</v>
      </c>
      <c r="E92" s="39"/>
    </row>
    <row r="93" spans="1:5" s="34" customFormat="1" x14ac:dyDescent="0.25">
      <c r="A93" s="34" t="s">
        <v>62</v>
      </c>
      <c r="B93" s="34" t="str">
        <f>VLOOKUP(Table3[[#This Row],[NAZIV PRIMATELJA]],Tablica1[],3,)</f>
        <v>Rijeka</v>
      </c>
      <c r="C93" s="54">
        <f>VLOOKUP(Table3[[#This Row],[NAZIV PRIMATELJA]],Tablica1[],5,)</f>
        <v>34976993601</v>
      </c>
      <c r="D93" s="35">
        <v>29.51</v>
      </c>
      <c r="E93" s="36" t="s">
        <v>63</v>
      </c>
    </row>
    <row r="94" spans="1:5" s="34" customFormat="1" x14ac:dyDescent="0.25">
      <c r="A94" s="37" t="s">
        <v>8</v>
      </c>
      <c r="B94" s="37" t="s">
        <v>62</v>
      </c>
      <c r="C94" s="37"/>
      <c r="D94" s="38">
        <f>D93</f>
        <v>29.51</v>
      </c>
      <c r="E94" s="39"/>
    </row>
    <row r="95" spans="1:5" s="34" customFormat="1" x14ac:dyDescent="0.25">
      <c r="A95" s="34" t="s">
        <v>64</v>
      </c>
      <c r="D95" s="35">
        <v>58.06</v>
      </c>
      <c r="E95" s="36" t="s">
        <v>65</v>
      </c>
    </row>
    <row r="96" spans="1:5" s="34" customFormat="1" x14ac:dyDescent="0.25">
      <c r="A96" s="37" t="s">
        <v>8</v>
      </c>
      <c r="B96" s="37" t="s">
        <v>64</v>
      </c>
      <c r="C96" s="37"/>
      <c r="D96" s="38">
        <f>D95</f>
        <v>58.06</v>
      </c>
      <c r="E96" s="39"/>
    </row>
    <row r="97" spans="1:5" s="34" customFormat="1" x14ac:dyDescent="0.25">
      <c r="A97" s="34" t="s">
        <v>67</v>
      </c>
      <c r="B97" s="34" t="str">
        <f>VLOOKUP(Table3[[#This Row],[NAZIV PRIMATELJA]],Tablica1[],3,)</f>
        <v>Buzet</v>
      </c>
      <c r="C97" s="54">
        <f>VLOOKUP(Table3[[#This Row],[NAZIV PRIMATELJA]],Tablica1[],5,)</f>
        <v>4991948039</v>
      </c>
      <c r="D97" s="35">
        <v>41.48</v>
      </c>
      <c r="E97" s="36" t="s">
        <v>68</v>
      </c>
    </row>
    <row r="98" spans="1:5" s="34" customFormat="1" x14ac:dyDescent="0.25">
      <c r="A98" s="37" t="s">
        <v>8</v>
      </c>
      <c r="B98" s="37" t="s">
        <v>69</v>
      </c>
      <c r="C98" s="37"/>
      <c r="D98" s="38">
        <f>D97</f>
        <v>41.48</v>
      </c>
      <c r="E98" s="39"/>
    </row>
    <row r="99" spans="1:5" s="34" customFormat="1" x14ac:dyDescent="0.25">
      <c r="A99" s="34" t="s">
        <v>70</v>
      </c>
      <c r="B99" s="34" t="str">
        <f>VLOOKUP(Table3[[#This Row],[NAZIV PRIMATELJA]],Tablica1[],3,)</f>
        <v>Rijeka</v>
      </c>
      <c r="C99" s="54">
        <f>VLOOKUP(Table3[[#This Row],[NAZIV PRIMATELJA]],Tablica1[],5,)</f>
        <v>46118101286</v>
      </c>
      <c r="D99" s="35">
        <v>41.48</v>
      </c>
      <c r="E99" s="36" t="s">
        <v>68</v>
      </c>
    </row>
    <row r="100" spans="1:5" s="34" customFormat="1" x14ac:dyDescent="0.25">
      <c r="A100" s="37" t="s">
        <v>8</v>
      </c>
      <c r="B100" s="37" t="s">
        <v>70</v>
      </c>
      <c r="C100" s="55"/>
      <c r="D100" s="38">
        <f>D99</f>
        <v>41.48</v>
      </c>
      <c r="E100" s="39"/>
    </row>
    <row r="101" spans="1:5" s="34" customFormat="1" x14ac:dyDescent="0.25">
      <c r="A101" s="34" t="s">
        <v>71</v>
      </c>
      <c r="B101" s="34" t="str">
        <f>VLOOKUP(Table3[[#This Row],[NAZIV PRIMATELJA]],Tablica1[],3,)</f>
        <v>Zagreb</v>
      </c>
      <c r="C101" s="54">
        <f>VLOOKUP(Table3[[#This Row],[NAZIV PRIMATELJA]],Tablica1[],5,)</f>
        <v>85821130368</v>
      </c>
      <c r="D101" s="35">
        <v>1.91</v>
      </c>
      <c r="E101" s="36" t="s">
        <v>68</v>
      </c>
    </row>
    <row r="102" spans="1:5" s="34" customFormat="1" x14ac:dyDescent="0.25">
      <c r="A102" s="37" t="s">
        <v>8</v>
      </c>
      <c r="B102" s="37" t="s">
        <v>71</v>
      </c>
      <c r="C102" s="37"/>
      <c r="D102" s="38">
        <f>D101</f>
        <v>1.91</v>
      </c>
      <c r="E102" s="39"/>
    </row>
    <row r="103" spans="1:5" s="34" customFormat="1" x14ac:dyDescent="0.25">
      <c r="A103" s="34" t="s">
        <v>160</v>
      </c>
      <c r="B103" s="34" t="str">
        <f>VLOOKUP(Table3[[#This Row],[NAZIV PRIMATELJA]],Tablica1[],3,)</f>
        <v>Đurđevac</v>
      </c>
      <c r="C103" s="54" t="str">
        <f>VLOOKUP(Table3[[#This Row],[NAZIV PRIMATELJA]],Tablica1[],5,)</f>
        <v>89338385732</v>
      </c>
      <c r="D103" s="35">
        <v>154.35</v>
      </c>
      <c r="E103" s="36" t="s">
        <v>68</v>
      </c>
    </row>
    <row r="104" spans="1:5" s="34" customFormat="1" x14ac:dyDescent="0.25">
      <c r="A104" s="37" t="s">
        <v>8</v>
      </c>
      <c r="B104" s="37" t="s">
        <v>160</v>
      </c>
      <c r="C104" s="55"/>
      <c r="D104" s="38">
        <f>D103</f>
        <v>154.35</v>
      </c>
      <c r="E104" s="39"/>
    </row>
    <row r="105" spans="1:5" s="34" customFormat="1" x14ac:dyDescent="0.25">
      <c r="A105" s="34" t="s">
        <v>709</v>
      </c>
      <c r="C105" s="54"/>
      <c r="D105" s="35">
        <v>173.96</v>
      </c>
      <c r="E105" s="36" t="s">
        <v>73</v>
      </c>
    </row>
    <row r="106" spans="1:5" s="34" customFormat="1" x14ac:dyDescent="0.25">
      <c r="A106" s="37" t="s">
        <v>8</v>
      </c>
      <c r="B106" s="37" t="s">
        <v>709</v>
      </c>
      <c r="C106" s="55"/>
      <c r="D106" s="38">
        <f>D105</f>
        <v>173.96</v>
      </c>
      <c r="E106" s="39"/>
    </row>
    <row r="107" spans="1:5" s="34" customFormat="1" x14ac:dyDescent="0.25">
      <c r="A107" s="34" t="s">
        <v>72</v>
      </c>
      <c r="B107" s="34" t="str">
        <f>VLOOKUP(Table3[[#This Row],[NAZIV PRIMATELJA]],Tablica1[],3,)</f>
        <v>Buzet</v>
      </c>
      <c r="C107" s="54">
        <f>VLOOKUP(Table3[[#This Row],[NAZIV PRIMATELJA]],Tablica1[],5,)</f>
        <v>93560207695</v>
      </c>
      <c r="D107" s="35">
        <v>33.18</v>
      </c>
      <c r="E107" s="36" t="s">
        <v>73</v>
      </c>
    </row>
    <row r="108" spans="1:5" s="34" customFormat="1" x14ac:dyDescent="0.25">
      <c r="A108" s="37" t="s">
        <v>8</v>
      </c>
      <c r="B108" s="37" t="s">
        <v>72</v>
      </c>
      <c r="C108" s="55"/>
      <c r="D108" s="38">
        <v>33.18</v>
      </c>
      <c r="E108" s="39"/>
    </row>
    <row r="109" spans="1:5" s="34" customFormat="1" x14ac:dyDescent="0.25">
      <c r="A109" s="34" t="s">
        <v>74</v>
      </c>
      <c r="B109" s="34" t="str">
        <f>VLOOKUP(Table3[[#This Row],[NAZIV PRIMATELJA]],Tablica1[],3,)</f>
        <v>Zagreb</v>
      </c>
      <c r="C109" s="54">
        <f>VLOOKUP(Table3[[#This Row],[NAZIV PRIMATELJA]],Tablica1[],5,)</f>
        <v>80916616067</v>
      </c>
      <c r="D109" s="35">
        <v>132.72</v>
      </c>
      <c r="E109" s="36" t="s">
        <v>73</v>
      </c>
    </row>
    <row r="110" spans="1:5" s="34" customFormat="1" x14ac:dyDescent="0.25">
      <c r="A110" s="37" t="s">
        <v>8</v>
      </c>
      <c r="B110" s="37" t="s">
        <v>74</v>
      </c>
      <c r="C110" s="55"/>
      <c r="D110" s="38">
        <v>132.72</v>
      </c>
      <c r="E110" s="39"/>
    </row>
    <row r="111" spans="1:5" s="34" customFormat="1" x14ac:dyDescent="0.25">
      <c r="A111" s="34" t="s">
        <v>75</v>
      </c>
      <c r="B111" s="34" t="str">
        <f>VLOOKUP(Table3[[#This Row],[NAZIV PRIMATELJA]],Tablica1[],3,)</f>
        <v>Zagreb</v>
      </c>
      <c r="C111" s="54">
        <f>VLOOKUP(Table3[[#This Row],[NAZIV PRIMATELJA]],Tablica1[],5,)</f>
        <v>26187994862</v>
      </c>
      <c r="D111" s="35">
        <v>596.55999999999995</v>
      </c>
      <c r="E111" s="36" t="s">
        <v>76</v>
      </c>
    </row>
    <row r="112" spans="1:5" s="34" customFormat="1" x14ac:dyDescent="0.25">
      <c r="A112" s="37" t="s">
        <v>8</v>
      </c>
      <c r="B112" s="37" t="s">
        <v>75</v>
      </c>
      <c r="C112" s="55"/>
      <c r="D112" s="38">
        <f>D111</f>
        <v>596.55999999999995</v>
      </c>
      <c r="E112" s="39"/>
    </row>
    <row r="113" spans="1:5" s="34" customFormat="1" x14ac:dyDescent="0.25">
      <c r="A113" s="34" t="s">
        <v>931</v>
      </c>
      <c r="B113" s="34" t="str">
        <f>VLOOKUP(Table3[[#This Row],[NAZIV PRIMATELJA]],Tablica1[],3,)</f>
        <v>Roč</v>
      </c>
      <c r="C113" s="54">
        <f>VLOOKUP(Table3[[#This Row],[NAZIV PRIMATELJA]],Tablica1[],5,)</f>
        <v>72824966748</v>
      </c>
      <c r="D113" s="35">
        <v>83</v>
      </c>
      <c r="E113" s="36" t="s">
        <v>859</v>
      </c>
    </row>
    <row r="114" spans="1:5" s="34" customFormat="1" x14ac:dyDescent="0.25">
      <c r="A114" s="37" t="s">
        <v>8</v>
      </c>
      <c r="B114" s="37" t="s">
        <v>931</v>
      </c>
      <c r="C114" s="55"/>
      <c r="D114" s="38">
        <f>D113</f>
        <v>83</v>
      </c>
      <c r="E114" s="39"/>
    </row>
    <row r="115" spans="1:5" s="34" customFormat="1" x14ac:dyDescent="0.25">
      <c r="A115" s="34" t="s">
        <v>52</v>
      </c>
      <c r="B115" s="34" t="str">
        <f>VLOOKUP(Table3[[#This Row],[NAZIV PRIMATELJA]],Tablica1[],3,)</f>
        <v>Zagreb</v>
      </c>
      <c r="C115" s="54">
        <f>VLOOKUP(Table3[[#This Row],[NAZIV PRIMATELJA]],Tablica1[],5,)</f>
        <v>68419124305</v>
      </c>
      <c r="D115" s="35">
        <v>31.86</v>
      </c>
      <c r="E115" s="36" t="s">
        <v>861</v>
      </c>
    </row>
    <row r="116" spans="1:5" s="34" customFormat="1" x14ac:dyDescent="0.25">
      <c r="A116" s="37" t="s">
        <v>8</v>
      </c>
      <c r="B116" s="37" t="s">
        <v>52</v>
      </c>
      <c r="C116" s="37"/>
      <c r="D116" s="38">
        <f>D115</f>
        <v>31.86</v>
      </c>
      <c r="E116" s="39"/>
    </row>
    <row r="117" spans="1:5" s="34" customFormat="1" x14ac:dyDescent="0.25">
      <c r="A117" s="34" t="s">
        <v>240</v>
      </c>
      <c r="C117" s="54"/>
      <c r="D117" s="35">
        <v>20</v>
      </c>
      <c r="E117" s="36" t="s">
        <v>12</v>
      </c>
    </row>
    <row r="118" spans="1:5" s="34" customFormat="1" x14ac:dyDescent="0.25">
      <c r="A118" s="37" t="s">
        <v>8</v>
      </c>
      <c r="B118" s="37" t="s">
        <v>240</v>
      </c>
      <c r="C118" s="55"/>
      <c r="D118" s="38">
        <f>D117</f>
        <v>20</v>
      </c>
      <c r="E118" s="39"/>
    </row>
    <row r="119" spans="1:5" s="34" customFormat="1" x14ac:dyDescent="0.25">
      <c r="A119" s="34" t="s">
        <v>933</v>
      </c>
      <c r="B119" s="34" t="str">
        <f>VLOOKUP(Table3[[#This Row],[NAZIV PRIMATELJA]],Tablica1[],3,)</f>
        <v>Zagreb</v>
      </c>
      <c r="C119" s="54">
        <f>VLOOKUP(Table3[[#This Row],[NAZIV PRIMATELJA]],Tablica1[],5,)</f>
        <v>29471249755</v>
      </c>
      <c r="D119" s="35">
        <v>41.94</v>
      </c>
      <c r="E119" s="36" t="s">
        <v>12</v>
      </c>
    </row>
    <row r="120" spans="1:5" s="34" customFormat="1" x14ac:dyDescent="0.25">
      <c r="A120" s="37" t="s">
        <v>8</v>
      </c>
      <c r="B120" s="37" t="s">
        <v>933</v>
      </c>
      <c r="C120" s="55"/>
      <c r="D120" s="38">
        <f>D119</f>
        <v>41.94</v>
      </c>
      <c r="E120" s="39"/>
    </row>
    <row r="121" spans="1:5" s="34" customFormat="1" x14ac:dyDescent="0.25">
      <c r="A121" s="34" t="s">
        <v>81</v>
      </c>
      <c r="B121" s="34" t="str">
        <f>VLOOKUP(Table3[[#This Row],[NAZIV PRIMATELJA]],Tablica1[],3,)</f>
        <v>Rijeka</v>
      </c>
      <c r="C121" s="54">
        <f>VLOOKUP(Table3[[#This Row],[NAZIV PRIMATELJA]],Tablica1[],5,)</f>
        <v>23057039320</v>
      </c>
      <c r="D121" s="35">
        <v>72.92</v>
      </c>
      <c r="E121" s="36" t="s">
        <v>82</v>
      </c>
    </row>
    <row r="122" spans="1:5" s="34" customFormat="1" x14ac:dyDescent="0.25">
      <c r="A122" s="37" t="s">
        <v>8</v>
      </c>
      <c r="B122" s="37" t="s">
        <v>81</v>
      </c>
      <c r="C122" s="55"/>
      <c r="D122" s="38">
        <f>D121</f>
        <v>72.92</v>
      </c>
      <c r="E122" s="39"/>
    </row>
    <row r="123" spans="1:5" s="34" customFormat="1" x14ac:dyDescent="0.25">
      <c r="A123" s="34" t="s">
        <v>83</v>
      </c>
      <c r="B123" s="34" t="str">
        <f>VLOOKUP(Table3[[#This Row],[NAZIV PRIMATELJA]],Tablica1[],3,)</f>
        <v>Cres</v>
      </c>
      <c r="C123" s="54" t="str">
        <f>VLOOKUP(Table3[[#This Row],[NAZIV PRIMATELJA]],Tablica1[],5,)</f>
        <v>19819724166</v>
      </c>
      <c r="D123" s="35">
        <v>500</v>
      </c>
      <c r="E123" s="36" t="s">
        <v>49</v>
      </c>
    </row>
    <row r="124" spans="1:5" s="34" customFormat="1" x14ac:dyDescent="0.25">
      <c r="A124" s="34" t="s">
        <v>83</v>
      </c>
      <c r="B124" s="34" t="str">
        <f>VLOOKUP(Table3[[#This Row],[NAZIV PRIMATELJA]],Tablica1[],3,)</f>
        <v>Cres</v>
      </c>
      <c r="C124" s="54" t="str">
        <f>VLOOKUP(Table3[[#This Row],[NAZIV PRIMATELJA]],Tablica1[],5,)</f>
        <v>19819724166</v>
      </c>
      <c r="D124" s="35">
        <v>0</v>
      </c>
      <c r="E124" s="36" t="s">
        <v>54</v>
      </c>
    </row>
    <row r="125" spans="1:5" s="34" customFormat="1" x14ac:dyDescent="0.25">
      <c r="A125" s="37" t="s">
        <v>8</v>
      </c>
      <c r="B125" s="37" t="s">
        <v>83</v>
      </c>
      <c r="C125" s="55"/>
      <c r="D125" s="38">
        <f>D124+D123</f>
        <v>500</v>
      </c>
      <c r="E125" s="39"/>
    </row>
    <row r="126" spans="1:5" s="34" customFormat="1" x14ac:dyDescent="0.25">
      <c r="A126" s="34" t="s">
        <v>84</v>
      </c>
      <c r="B126" s="34" t="str">
        <f>VLOOKUP(Table3[[#This Row],[NAZIV PRIMATELJA]],Tablica1[],3,)</f>
        <v>Pula (Pola)</v>
      </c>
      <c r="C126" s="54" t="str">
        <f>VLOOKUP(Table3[[#This Row],[NAZIV PRIMATELJA]],Tablica1[],5,)</f>
        <v>15009470040</v>
      </c>
      <c r="D126" s="35">
        <v>0</v>
      </c>
      <c r="E126" s="36" t="s">
        <v>54</v>
      </c>
    </row>
    <row r="127" spans="1:5" s="30" customFormat="1" ht="14.45" customHeight="1" x14ac:dyDescent="0.25">
      <c r="A127" s="37" t="s">
        <v>8</v>
      </c>
      <c r="B127" s="37" t="s">
        <v>84</v>
      </c>
      <c r="C127" s="37"/>
      <c r="D127" s="38">
        <f>D126</f>
        <v>0</v>
      </c>
      <c r="E127" s="39"/>
    </row>
    <row r="128" spans="1:5" s="30" customFormat="1" ht="14.45" customHeight="1" x14ac:dyDescent="0.25">
      <c r="A128" s="34" t="s">
        <v>53</v>
      </c>
      <c r="B128" s="34"/>
      <c r="C128" s="34"/>
      <c r="D128" s="35">
        <v>800</v>
      </c>
      <c r="E128" s="36" t="s">
        <v>49</v>
      </c>
    </row>
    <row r="129" spans="1:5" s="30" customFormat="1" ht="14.45" customHeight="1" x14ac:dyDescent="0.25">
      <c r="A129" s="34" t="s">
        <v>53</v>
      </c>
      <c r="B129" s="34"/>
      <c r="C129" s="34"/>
      <c r="D129" s="35">
        <v>0</v>
      </c>
      <c r="E129" s="36" t="s">
        <v>54</v>
      </c>
    </row>
    <row r="130" spans="1:5" s="30" customFormat="1" ht="14.45" customHeight="1" x14ac:dyDescent="0.25">
      <c r="A130" s="37" t="s">
        <v>8</v>
      </c>
      <c r="B130" s="37" t="s">
        <v>53</v>
      </c>
      <c r="C130" s="37"/>
      <c r="D130" s="38">
        <f>D128+D129</f>
        <v>800</v>
      </c>
      <c r="E130" s="39"/>
    </row>
    <row r="131" spans="1:5" s="34" customFormat="1" x14ac:dyDescent="0.25">
      <c r="A131" s="34" t="s">
        <v>584</v>
      </c>
      <c r="B131" s="34" t="str">
        <f>VLOOKUP(Table3[[#This Row],[NAZIV PRIMATELJA]],Tablica1[],3,)</f>
        <v>Pula (Pola)</v>
      </c>
      <c r="C131" s="54" t="str">
        <f>VLOOKUP(Table3[[#This Row],[NAZIV PRIMATELJA]],Tablica1[],5,)</f>
        <v>72911149157</v>
      </c>
      <c r="D131" s="35">
        <v>3762.5</v>
      </c>
      <c r="E131" s="36" t="s">
        <v>874</v>
      </c>
    </row>
    <row r="132" spans="1:5" s="34" customFormat="1" x14ac:dyDescent="0.25">
      <c r="A132" s="37" t="s">
        <v>8</v>
      </c>
      <c r="B132" s="37" t="s">
        <v>584</v>
      </c>
      <c r="C132" s="55"/>
      <c r="D132" s="38">
        <f>D131</f>
        <v>3762.5</v>
      </c>
      <c r="E132" s="39"/>
    </row>
    <row r="133" spans="1:5" s="34" customFormat="1" x14ac:dyDescent="0.25">
      <c r="A133" s="34" t="s">
        <v>10</v>
      </c>
      <c r="B133" s="34" t="str">
        <f>VLOOKUP(Table3[[#This Row],[NAZIV PRIMATELJA]],Tablica1[],3,)</f>
        <v>Buzet</v>
      </c>
      <c r="C133" s="54">
        <f>VLOOKUP(Table3[[#This Row],[NAZIV PRIMATELJA]],Tablica1[],5,)</f>
        <v>13203137972</v>
      </c>
      <c r="D133" s="35">
        <v>549.9</v>
      </c>
      <c r="E133" s="36" t="s">
        <v>878</v>
      </c>
    </row>
    <row r="134" spans="1:5" s="34" customFormat="1" x14ac:dyDescent="0.25">
      <c r="A134" s="37" t="s">
        <v>8</v>
      </c>
      <c r="B134" s="37" t="s">
        <v>10</v>
      </c>
      <c r="C134" s="55"/>
      <c r="D134" s="38">
        <f>D133</f>
        <v>549.9</v>
      </c>
      <c r="E134" s="39"/>
    </row>
    <row r="135" spans="1:5" s="34" customFormat="1" x14ac:dyDescent="0.25">
      <c r="A135" t="s">
        <v>935</v>
      </c>
      <c r="B135" t="s">
        <v>119</v>
      </c>
      <c r="C135" s="56">
        <v>79256403101</v>
      </c>
      <c r="D135" s="53">
        <v>31</v>
      </c>
      <c r="E135" s="36" t="s">
        <v>889</v>
      </c>
    </row>
    <row r="136" spans="1:5" s="30" customFormat="1" ht="14.45" customHeight="1" x14ac:dyDescent="0.25">
      <c r="A136" s="37" t="s">
        <v>8</v>
      </c>
      <c r="B136" s="37" t="s">
        <v>935</v>
      </c>
      <c r="C136" s="37"/>
      <c r="D136" s="38">
        <v>31</v>
      </c>
      <c r="E136" s="39"/>
    </row>
    <row r="137" spans="1:5" ht="22.15" customHeight="1" x14ac:dyDescent="0.25">
      <c r="A137" s="45" t="s">
        <v>85</v>
      </c>
      <c r="B137" s="45"/>
      <c r="C137" s="45"/>
      <c r="D137" s="46">
        <f ca="1">SUMIF(A8:A136, "Ukupno za:", D8:D127)</f>
        <v>59812.020000000004</v>
      </c>
      <c r="E137" s="47"/>
    </row>
    <row r="139" spans="1:5" x14ac:dyDescent="0.25">
      <c r="A139" t="s">
        <v>86</v>
      </c>
      <c r="E139" t="s">
        <v>87</v>
      </c>
    </row>
    <row r="140" spans="1:5" x14ac:dyDescent="0.25">
      <c r="A140" t="s">
        <v>88</v>
      </c>
      <c r="E140" t="s">
        <v>89</v>
      </c>
    </row>
    <row r="184" spans="1:3" x14ac:dyDescent="0.25">
      <c r="A184" s="1"/>
      <c r="B184" s="1"/>
      <c r="C184" s="1"/>
    </row>
    <row r="244" ht="15.75" customHeight="1" x14ac:dyDescent="0.25"/>
  </sheetData>
  <mergeCells count="2">
    <mergeCell ref="A6:C6"/>
    <mergeCell ref="A2:E2"/>
  </mergeCells>
  <dataValidations count="5">
    <dataValidation allowBlank="1" showDropDown="1" showInputMessage="1" showErrorMessage="1" sqref="A22 A36" xr:uid="{00000000-0002-0000-0000-000000000000}"/>
    <dataValidation type="list" allowBlank="1" showInputMessage="1" showErrorMessage="1" sqref="A128:A129 A69 A67 A65 A53 A47 A126 A123:A124 A121 A109 A107 A101 A97 A99 A91 A87 A63 A59 A89 A93 A115" xr:uid="{00000000-0002-0000-0000-000001000000}">
      <formula1>$A$2:$A$257</formula1>
    </dataValidation>
    <dataValidation type="list" allowBlank="1" showInputMessage="1" showErrorMessage="1" sqref="A75 A41 A55 A57 A71 A73 A43 A61 A49" xr:uid="{00000000-0002-0000-0000-000002000000}">
      <formula1>$A$2:$A$235</formula1>
    </dataValidation>
    <dataValidation type="list" allowBlank="1" showInputMessage="1" showErrorMessage="1" sqref="A39 A37 A20:A21 A23" xr:uid="{00000000-0002-0000-0000-000003000000}">
      <formula1>$A$2:$A$234</formula1>
    </dataValidation>
    <dataValidation type="list" allowBlank="1" showInputMessage="1" showErrorMessage="1" sqref="A18" xr:uid="{00000000-0002-0000-0000-000004000000}">
      <formula1>$A$2:$A$260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9000000}">
          <x14:formula1>
            <xm:f>List3!$E$2:$E$44</xm:f>
          </x14:formula1>
          <xm:sqref>E8:E21 E23:E137</xm:sqref>
        </x14:dataValidation>
        <x14:dataValidation type="list" allowBlank="1" showDropDown="1" showInputMessage="1" showErrorMessage="1" xr:uid="{00000000-0002-0000-0000-00000A000000}">
          <x14:formula1>
            <xm:f>List3!$E$2:$E$44</xm:f>
          </x14:formula1>
          <xm:sqref>E22</xm:sqref>
        </x14:dataValidation>
        <x14:dataValidation type="list" allowBlank="1" showInputMessage="1" showErrorMessage="1" xr:uid="{00000000-0002-0000-0000-00000B000000}">
          <x14:formula1>
            <xm:f>List2!$A$2:$A$264</xm:f>
          </x14:formula1>
          <xm:sqref>A35 A119 A113 A45 A117 A95 A85 A81 A79 A133 A51 A12 A10 A111 A8 A14 A16 A25 A27 A29 A31 A33 A77 A83 A103 A105 A131</xm:sqref>
        </x14:dataValidation>
        <x14:dataValidation type="list" allowBlank="1" showDropDown="1" showInputMessage="1" showErrorMessage="1" xr:uid="{00000000-0002-0000-0000-00000C000000}">
          <x14:formula1>
            <xm:f>List2!$A$2:$A$264</xm:f>
          </x14:formula1>
          <xm:sqref>B22:C22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7"/>
  <sheetViews>
    <sheetView tabSelected="1" workbookViewId="0">
      <selection activeCell="A15" sqref="A15"/>
    </sheetView>
  </sheetViews>
  <sheetFormatPr defaultRowHeight="15" x14ac:dyDescent="0.25"/>
  <cols>
    <col min="1" max="1" width="40.85546875" customWidth="1"/>
    <col min="2" max="2" width="53" customWidth="1"/>
  </cols>
  <sheetData>
    <row r="2" spans="1:5" ht="18.75" customHeight="1" x14ac:dyDescent="0.3">
      <c r="A2" s="58" t="s">
        <v>925</v>
      </c>
      <c r="B2" s="58"/>
      <c r="C2" s="42"/>
      <c r="D2" s="42"/>
      <c r="E2" s="42"/>
    </row>
    <row r="3" spans="1:5" x14ac:dyDescent="0.25">
      <c r="A3" s="1"/>
    </row>
    <row r="4" spans="1:5" x14ac:dyDescent="0.25">
      <c r="D4" s="2"/>
      <c r="E4" s="2"/>
    </row>
    <row r="5" spans="1:5" ht="18.75" x14ac:dyDescent="0.3">
      <c r="A5" s="3" t="s">
        <v>90</v>
      </c>
      <c r="E5" s="31"/>
    </row>
    <row r="6" spans="1:5" x14ac:dyDescent="0.25">
      <c r="A6" s="57"/>
      <c r="B6" s="57"/>
      <c r="C6" s="57"/>
    </row>
    <row r="7" spans="1:5" ht="22.15" customHeight="1" x14ac:dyDescent="0.25">
      <c r="A7" s="48" t="s">
        <v>91</v>
      </c>
      <c r="B7" s="40" t="s">
        <v>6</v>
      </c>
    </row>
    <row r="8" spans="1:5" ht="16.149999999999999" customHeight="1" x14ac:dyDescent="0.25">
      <c r="A8" s="49">
        <v>172606.23</v>
      </c>
      <c r="B8" s="41" t="s">
        <v>92</v>
      </c>
    </row>
    <row r="9" spans="1:5" ht="16.149999999999999" customHeight="1" x14ac:dyDescent="0.25">
      <c r="A9" s="49">
        <v>27962.16</v>
      </c>
      <c r="B9" s="41" t="s">
        <v>93</v>
      </c>
    </row>
    <row r="10" spans="1:5" ht="16.149999999999999" customHeight="1" x14ac:dyDescent="0.25">
      <c r="A10" s="49">
        <v>28480.06</v>
      </c>
      <c r="B10" s="41" t="s">
        <v>94</v>
      </c>
    </row>
    <row r="11" spans="1:5" ht="16.149999999999999" customHeight="1" x14ac:dyDescent="0.25">
      <c r="A11" s="49">
        <v>2539.3200000000002</v>
      </c>
      <c r="B11" s="41" t="s">
        <v>7</v>
      </c>
    </row>
    <row r="12" spans="1:5" ht="16.149999999999999" customHeight="1" x14ac:dyDescent="0.25">
      <c r="A12" s="49">
        <v>7883.84</v>
      </c>
      <c r="B12" s="41" t="s">
        <v>95</v>
      </c>
    </row>
    <row r="13" spans="1:5" ht="16.149999999999999" customHeight="1" x14ac:dyDescent="0.25">
      <c r="A13" s="49">
        <v>0</v>
      </c>
      <c r="B13" s="41" t="s">
        <v>96</v>
      </c>
    </row>
    <row r="14" spans="1:5" ht="22.15" customHeight="1" x14ac:dyDescent="0.25">
      <c r="A14" s="50">
        <f>SUM(A8:A13)</f>
        <v>239471.61000000002</v>
      </c>
      <c r="B14" s="43" t="s">
        <v>936</v>
      </c>
    </row>
    <row r="16" spans="1:5" x14ac:dyDescent="0.25">
      <c r="A16" t="s">
        <v>86</v>
      </c>
      <c r="B16" t="s">
        <v>87</v>
      </c>
    </row>
    <row r="17" spans="1:2" x14ac:dyDescent="0.25">
      <c r="A17" t="s">
        <v>88</v>
      </c>
      <c r="B17" t="s">
        <v>89</v>
      </c>
    </row>
  </sheetData>
  <mergeCells count="2">
    <mergeCell ref="A6:C6"/>
    <mergeCell ref="A2:B2"/>
  </mergeCells>
  <pageMargins left="0.7" right="0.7" top="0.75" bottom="0.75" header="0.3" footer="0.3"/>
  <pageSetup paperSize="9" scale="84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4"/>
  <sheetViews>
    <sheetView topLeftCell="A148" workbookViewId="0">
      <selection activeCell="A166" sqref="A166"/>
    </sheetView>
  </sheetViews>
  <sheetFormatPr defaultRowHeight="15" x14ac:dyDescent="0.25"/>
  <cols>
    <col min="1" max="3" width="31.28515625" customWidth="1"/>
    <col min="4" max="4" width="18.7109375" customWidth="1"/>
    <col min="5" max="5" width="31.28515625" customWidth="1"/>
    <col min="257" max="259" width="31.28515625" customWidth="1"/>
    <col min="260" max="260" width="18.7109375" customWidth="1"/>
    <col min="261" max="261" width="31.28515625" customWidth="1"/>
    <col min="513" max="515" width="31.28515625" customWidth="1"/>
    <col min="516" max="516" width="18.7109375" customWidth="1"/>
    <col min="517" max="517" width="31.28515625" customWidth="1"/>
    <col min="769" max="771" width="31.28515625" customWidth="1"/>
    <col min="772" max="772" width="18.7109375" customWidth="1"/>
    <col min="773" max="773" width="31.28515625" customWidth="1"/>
    <col min="1025" max="1027" width="31.28515625" customWidth="1"/>
    <col min="1028" max="1028" width="18.7109375" customWidth="1"/>
    <col min="1029" max="1029" width="31.28515625" customWidth="1"/>
    <col min="1281" max="1283" width="31.28515625" customWidth="1"/>
    <col min="1284" max="1284" width="18.7109375" customWidth="1"/>
    <col min="1285" max="1285" width="31.28515625" customWidth="1"/>
    <col min="1537" max="1539" width="31.28515625" customWidth="1"/>
    <col min="1540" max="1540" width="18.7109375" customWidth="1"/>
    <col min="1541" max="1541" width="31.28515625" customWidth="1"/>
    <col min="1793" max="1795" width="31.28515625" customWidth="1"/>
    <col min="1796" max="1796" width="18.7109375" customWidth="1"/>
    <col min="1797" max="1797" width="31.28515625" customWidth="1"/>
    <col min="2049" max="2051" width="31.28515625" customWidth="1"/>
    <col min="2052" max="2052" width="18.7109375" customWidth="1"/>
    <col min="2053" max="2053" width="31.28515625" customWidth="1"/>
    <col min="2305" max="2307" width="31.28515625" customWidth="1"/>
    <col min="2308" max="2308" width="18.7109375" customWidth="1"/>
    <col min="2309" max="2309" width="31.28515625" customWidth="1"/>
    <col min="2561" max="2563" width="31.28515625" customWidth="1"/>
    <col min="2564" max="2564" width="18.7109375" customWidth="1"/>
    <col min="2565" max="2565" width="31.28515625" customWidth="1"/>
    <col min="2817" max="2819" width="31.28515625" customWidth="1"/>
    <col min="2820" max="2820" width="18.7109375" customWidth="1"/>
    <col min="2821" max="2821" width="31.28515625" customWidth="1"/>
    <col min="3073" max="3075" width="31.28515625" customWidth="1"/>
    <col min="3076" max="3076" width="18.7109375" customWidth="1"/>
    <col min="3077" max="3077" width="31.28515625" customWidth="1"/>
    <col min="3329" max="3331" width="31.28515625" customWidth="1"/>
    <col min="3332" max="3332" width="18.7109375" customWidth="1"/>
    <col min="3333" max="3333" width="31.28515625" customWidth="1"/>
    <col min="3585" max="3587" width="31.28515625" customWidth="1"/>
    <col min="3588" max="3588" width="18.7109375" customWidth="1"/>
    <col min="3589" max="3589" width="31.28515625" customWidth="1"/>
    <col min="3841" max="3843" width="31.28515625" customWidth="1"/>
    <col min="3844" max="3844" width="18.7109375" customWidth="1"/>
    <col min="3845" max="3845" width="31.28515625" customWidth="1"/>
    <col min="4097" max="4099" width="31.28515625" customWidth="1"/>
    <col min="4100" max="4100" width="18.7109375" customWidth="1"/>
    <col min="4101" max="4101" width="31.28515625" customWidth="1"/>
    <col min="4353" max="4355" width="31.28515625" customWidth="1"/>
    <col min="4356" max="4356" width="18.7109375" customWidth="1"/>
    <col min="4357" max="4357" width="31.28515625" customWidth="1"/>
    <col min="4609" max="4611" width="31.28515625" customWidth="1"/>
    <col min="4612" max="4612" width="18.7109375" customWidth="1"/>
    <col min="4613" max="4613" width="31.28515625" customWidth="1"/>
    <col min="4865" max="4867" width="31.28515625" customWidth="1"/>
    <col min="4868" max="4868" width="18.7109375" customWidth="1"/>
    <col min="4869" max="4869" width="31.28515625" customWidth="1"/>
    <col min="5121" max="5123" width="31.28515625" customWidth="1"/>
    <col min="5124" max="5124" width="18.7109375" customWidth="1"/>
    <col min="5125" max="5125" width="31.28515625" customWidth="1"/>
    <col min="5377" max="5379" width="31.28515625" customWidth="1"/>
    <col min="5380" max="5380" width="18.7109375" customWidth="1"/>
    <col min="5381" max="5381" width="31.28515625" customWidth="1"/>
    <col min="5633" max="5635" width="31.28515625" customWidth="1"/>
    <col min="5636" max="5636" width="18.7109375" customWidth="1"/>
    <col min="5637" max="5637" width="31.28515625" customWidth="1"/>
    <col min="5889" max="5891" width="31.28515625" customWidth="1"/>
    <col min="5892" max="5892" width="18.7109375" customWidth="1"/>
    <col min="5893" max="5893" width="31.28515625" customWidth="1"/>
    <col min="6145" max="6147" width="31.28515625" customWidth="1"/>
    <col min="6148" max="6148" width="18.7109375" customWidth="1"/>
    <col min="6149" max="6149" width="31.28515625" customWidth="1"/>
    <col min="6401" max="6403" width="31.28515625" customWidth="1"/>
    <col min="6404" max="6404" width="18.7109375" customWidth="1"/>
    <col min="6405" max="6405" width="31.28515625" customWidth="1"/>
    <col min="6657" max="6659" width="31.28515625" customWidth="1"/>
    <col min="6660" max="6660" width="18.7109375" customWidth="1"/>
    <col min="6661" max="6661" width="31.28515625" customWidth="1"/>
    <col min="6913" max="6915" width="31.28515625" customWidth="1"/>
    <col min="6916" max="6916" width="18.7109375" customWidth="1"/>
    <col min="6917" max="6917" width="31.28515625" customWidth="1"/>
    <col min="7169" max="7171" width="31.28515625" customWidth="1"/>
    <col min="7172" max="7172" width="18.7109375" customWidth="1"/>
    <col min="7173" max="7173" width="31.28515625" customWidth="1"/>
    <col min="7425" max="7427" width="31.28515625" customWidth="1"/>
    <col min="7428" max="7428" width="18.7109375" customWidth="1"/>
    <col min="7429" max="7429" width="31.28515625" customWidth="1"/>
    <col min="7681" max="7683" width="31.28515625" customWidth="1"/>
    <col min="7684" max="7684" width="18.7109375" customWidth="1"/>
    <col min="7685" max="7685" width="31.28515625" customWidth="1"/>
    <col min="7937" max="7939" width="31.28515625" customWidth="1"/>
    <col min="7940" max="7940" width="18.7109375" customWidth="1"/>
    <col min="7941" max="7941" width="31.28515625" customWidth="1"/>
    <col min="8193" max="8195" width="31.28515625" customWidth="1"/>
    <col min="8196" max="8196" width="18.7109375" customWidth="1"/>
    <col min="8197" max="8197" width="31.28515625" customWidth="1"/>
    <col min="8449" max="8451" width="31.28515625" customWidth="1"/>
    <col min="8452" max="8452" width="18.7109375" customWidth="1"/>
    <col min="8453" max="8453" width="31.28515625" customWidth="1"/>
    <col min="8705" max="8707" width="31.28515625" customWidth="1"/>
    <col min="8708" max="8708" width="18.7109375" customWidth="1"/>
    <col min="8709" max="8709" width="31.28515625" customWidth="1"/>
    <col min="8961" max="8963" width="31.28515625" customWidth="1"/>
    <col min="8964" max="8964" width="18.7109375" customWidth="1"/>
    <col min="8965" max="8965" width="31.28515625" customWidth="1"/>
    <col min="9217" max="9219" width="31.28515625" customWidth="1"/>
    <col min="9220" max="9220" width="18.7109375" customWidth="1"/>
    <col min="9221" max="9221" width="31.28515625" customWidth="1"/>
    <col min="9473" max="9475" width="31.28515625" customWidth="1"/>
    <col min="9476" max="9476" width="18.7109375" customWidth="1"/>
    <col min="9477" max="9477" width="31.28515625" customWidth="1"/>
    <col min="9729" max="9731" width="31.28515625" customWidth="1"/>
    <col min="9732" max="9732" width="18.7109375" customWidth="1"/>
    <col min="9733" max="9733" width="31.28515625" customWidth="1"/>
    <col min="9985" max="9987" width="31.28515625" customWidth="1"/>
    <col min="9988" max="9988" width="18.7109375" customWidth="1"/>
    <col min="9989" max="9989" width="31.28515625" customWidth="1"/>
    <col min="10241" max="10243" width="31.28515625" customWidth="1"/>
    <col min="10244" max="10244" width="18.7109375" customWidth="1"/>
    <col min="10245" max="10245" width="31.28515625" customWidth="1"/>
    <col min="10497" max="10499" width="31.28515625" customWidth="1"/>
    <col min="10500" max="10500" width="18.7109375" customWidth="1"/>
    <col min="10501" max="10501" width="31.28515625" customWidth="1"/>
    <col min="10753" max="10755" width="31.28515625" customWidth="1"/>
    <col min="10756" max="10756" width="18.7109375" customWidth="1"/>
    <col min="10757" max="10757" width="31.28515625" customWidth="1"/>
    <col min="11009" max="11011" width="31.28515625" customWidth="1"/>
    <col min="11012" max="11012" width="18.7109375" customWidth="1"/>
    <col min="11013" max="11013" width="31.28515625" customWidth="1"/>
    <col min="11265" max="11267" width="31.28515625" customWidth="1"/>
    <col min="11268" max="11268" width="18.7109375" customWidth="1"/>
    <col min="11269" max="11269" width="31.28515625" customWidth="1"/>
    <col min="11521" max="11523" width="31.28515625" customWidth="1"/>
    <col min="11524" max="11524" width="18.7109375" customWidth="1"/>
    <col min="11525" max="11525" width="31.28515625" customWidth="1"/>
    <col min="11777" max="11779" width="31.28515625" customWidth="1"/>
    <col min="11780" max="11780" width="18.7109375" customWidth="1"/>
    <col min="11781" max="11781" width="31.28515625" customWidth="1"/>
    <col min="12033" max="12035" width="31.28515625" customWidth="1"/>
    <col min="12036" max="12036" width="18.7109375" customWidth="1"/>
    <col min="12037" max="12037" width="31.28515625" customWidth="1"/>
    <col min="12289" max="12291" width="31.28515625" customWidth="1"/>
    <col min="12292" max="12292" width="18.7109375" customWidth="1"/>
    <col min="12293" max="12293" width="31.28515625" customWidth="1"/>
    <col min="12545" max="12547" width="31.28515625" customWidth="1"/>
    <col min="12548" max="12548" width="18.7109375" customWidth="1"/>
    <col min="12549" max="12549" width="31.28515625" customWidth="1"/>
    <col min="12801" max="12803" width="31.28515625" customWidth="1"/>
    <col min="12804" max="12804" width="18.7109375" customWidth="1"/>
    <col min="12805" max="12805" width="31.28515625" customWidth="1"/>
    <col min="13057" max="13059" width="31.28515625" customWidth="1"/>
    <col min="13060" max="13060" width="18.7109375" customWidth="1"/>
    <col min="13061" max="13061" width="31.28515625" customWidth="1"/>
    <col min="13313" max="13315" width="31.28515625" customWidth="1"/>
    <col min="13316" max="13316" width="18.7109375" customWidth="1"/>
    <col min="13317" max="13317" width="31.28515625" customWidth="1"/>
    <col min="13569" max="13571" width="31.28515625" customWidth="1"/>
    <col min="13572" max="13572" width="18.7109375" customWidth="1"/>
    <col min="13573" max="13573" width="31.28515625" customWidth="1"/>
    <col min="13825" max="13827" width="31.28515625" customWidth="1"/>
    <col min="13828" max="13828" width="18.7109375" customWidth="1"/>
    <col min="13829" max="13829" width="31.28515625" customWidth="1"/>
    <col min="14081" max="14083" width="31.28515625" customWidth="1"/>
    <col min="14084" max="14084" width="18.7109375" customWidth="1"/>
    <col min="14085" max="14085" width="31.28515625" customWidth="1"/>
    <col min="14337" max="14339" width="31.28515625" customWidth="1"/>
    <col min="14340" max="14340" width="18.7109375" customWidth="1"/>
    <col min="14341" max="14341" width="31.28515625" customWidth="1"/>
    <col min="14593" max="14595" width="31.28515625" customWidth="1"/>
    <col min="14596" max="14596" width="18.7109375" customWidth="1"/>
    <col min="14597" max="14597" width="31.28515625" customWidth="1"/>
    <col min="14849" max="14851" width="31.28515625" customWidth="1"/>
    <col min="14852" max="14852" width="18.7109375" customWidth="1"/>
    <col min="14853" max="14853" width="31.28515625" customWidth="1"/>
    <col min="15105" max="15107" width="31.28515625" customWidth="1"/>
    <col min="15108" max="15108" width="18.7109375" customWidth="1"/>
    <col min="15109" max="15109" width="31.28515625" customWidth="1"/>
    <col min="15361" max="15363" width="31.28515625" customWidth="1"/>
    <col min="15364" max="15364" width="18.7109375" customWidth="1"/>
    <col min="15365" max="15365" width="31.28515625" customWidth="1"/>
    <col min="15617" max="15619" width="31.28515625" customWidth="1"/>
    <col min="15620" max="15620" width="18.7109375" customWidth="1"/>
    <col min="15621" max="15621" width="31.28515625" customWidth="1"/>
    <col min="15873" max="15875" width="31.28515625" customWidth="1"/>
    <col min="15876" max="15876" width="18.7109375" customWidth="1"/>
    <col min="15877" max="15877" width="31.28515625" customWidth="1"/>
    <col min="16129" max="16131" width="31.28515625" customWidth="1"/>
    <col min="16132" max="16132" width="18.7109375" customWidth="1"/>
    <col min="16133" max="16133" width="31.28515625" customWidth="1"/>
  </cols>
  <sheetData>
    <row r="1" spans="1:5" ht="15" customHeight="1" x14ac:dyDescent="0.25">
      <c r="A1" s="4" t="s">
        <v>97</v>
      </c>
      <c r="B1" s="4" t="s">
        <v>98</v>
      </c>
      <c r="C1" s="4" t="s">
        <v>99</v>
      </c>
      <c r="D1" s="4" t="s">
        <v>100</v>
      </c>
      <c r="E1" s="4" t="s">
        <v>101</v>
      </c>
    </row>
    <row r="2" spans="1:5" ht="15" customHeight="1" x14ac:dyDescent="0.25">
      <c r="A2" s="5" t="s">
        <v>102</v>
      </c>
      <c r="B2" s="5" t="s">
        <v>103</v>
      </c>
      <c r="C2" s="5" t="s">
        <v>104</v>
      </c>
      <c r="D2" s="5" t="s">
        <v>105</v>
      </c>
      <c r="E2" s="5" t="s">
        <v>106</v>
      </c>
    </row>
    <row r="3" spans="1:5" ht="15" customHeight="1" x14ac:dyDescent="0.25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111</v>
      </c>
    </row>
    <row r="4" spans="1:5" ht="15" customHeight="1" x14ac:dyDescent="0.25">
      <c r="A4" s="5" t="s">
        <v>112</v>
      </c>
      <c r="B4" s="5" t="s">
        <v>113</v>
      </c>
      <c r="C4" s="5" t="s">
        <v>114</v>
      </c>
      <c r="D4" s="5" t="s">
        <v>115</v>
      </c>
      <c r="E4" s="5" t="s">
        <v>116</v>
      </c>
    </row>
    <row r="5" spans="1:5" ht="15" customHeight="1" x14ac:dyDescent="0.25">
      <c r="A5" s="5" t="s">
        <v>117</v>
      </c>
      <c r="B5" s="5" t="s">
        <v>118</v>
      </c>
      <c r="C5" s="5" t="s">
        <v>119</v>
      </c>
      <c r="D5" s="5" t="s">
        <v>120</v>
      </c>
      <c r="E5" s="5" t="s">
        <v>121</v>
      </c>
    </row>
    <row r="6" spans="1:5" ht="15" customHeight="1" x14ac:dyDescent="0.25">
      <c r="A6" s="5" t="s">
        <v>122</v>
      </c>
      <c r="B6" s="5" t="s">
        <v>123</v>
      </c>
      <c r="C6" s="5" t="s">
        <v>119</v>
      </c>
      <c r="D6" s="5" t="s">
        <v>120</v>
      </c>
      <c r="E6" s="5" t="s">
        <v>124</v>
      </c>
    </row>
    <row r="7" spans="1:5" ht="15" customHeight="1" x14ac:dyDescent="0.25">
      <c r="A7" s="5" t="s">
        <v>125</v>
      </c>
      <c r="B7" s="5" t="s">
        <v>126</v>
      </c>
      <c r="C7" s="5" t="s">
        <v>119</v>
      </c>
      <c r="D7" s="5" t="s">
        <v>120</v>
      </c>
      <c r="E7" s="5" t="s">
        <v>127</v>
      </c>
    </row>
    <row r="8" spans="1:5" ht="15" customHeight="1" x14ac:dyDescent="0.25">
      <c r="A8" s="5" t="s">
        <v>128</v>
      </c>
      <c r="B8" s="5" t="s">
        <v>129</v>
      </c>
      <c r="C8" s="5" t="s">
        <v>119</v>
      </c>
      <c r="D8" s="5" t="s">
        <v>120</v>
      </c>
      <c r="E8" s="5" t="s">
        <v>130</v>
      </c>
    </row>
    <row r="9" spans="1:5" ht="15" customHeight="1" x14ac:dyDescent="0.25">
      <c r="A9" s="5" t="s">
        <v>131</v>
      </c>
      <c r="B9" s="5" t="s">
        <v>132</v>
      </c>
      <c r="C9" s="5" t="s">
        <v>119</v>
      </c>
      <c r="D9" s="5" t="s">
        <v>120</v>
      </c>
      <c r="E9" s="5" t="s">
        <v>133</v>
      </c>
    </row>
    <row r="10" spans="1:5" ht="15" customHeight="1" x14ac:dyDescent="0.25">
      <c r="A10" s="5" t="s">
        <v>10</v>
      </c>
      <c r="B10" s="5" t="s">
        <v>134</v>
      </c>
      <c r="C10" s="5" t="s">
        <v>135</v>
      </c>
      <c r="D10" s="5" t="s">
        <v>136</v>
      </c>
      <c r="E10" s="29">
        <v>13203137972</v>
      </c>
    </row>
    <row r="11" spans="1:5" ht="15" customHeight="1" x14ac:dyDescent="0.25">
      <c r="A11" s="5" t="s">
        <v>137</v>
      </c>
      <c r="B11" s="5" t="s">
        <v>138</v>
      </c>
      <c r="C11" s="5" t="s">
        <v>139</v>
      </c>
      <c r="D11" s="5" t="s">
        <v>140</v>
      </c>
      <c r="E11" s="5" t="s">
        <v>141</v>
      </c>
    </row>
    <row r="12" spans="1:5" ht="15" customHeight="1" x14ac:dyDescent="0.25">
      <c r="A12" s="5" t="s">
        <v>142</v>
      </c>
      <c r="B12" s="5" t="s">
        <v>143</v>
      </c>
      <c r="C12" s="5" t="s">
        <v>135</v>
      </c>
      <c r="D12" s="5" t="s">
        <v>136</v>
      </c>
      <c r="E12" s="5" t="s">
        <v>144</v>
      </c>
    </row>
    <row r="13" spans="1:5" ht="15" customHeight="1" x14ac:dyDescent="0.25">
      <c r="A13" s="5" t="s">
        <v>145</v>
      </c>
      <c r="B13" s="5" t="s">
        <v>146</v>
      </c>
      <c r="C13" s="5" t="s">
        <v>147</v>
      </c>
      <c r="D13" s="5" t="s">
        <v>148</v>
      </c>
      <c r="E13" s="5" t="s">
        <v>149</v>
      </c>
    </row>
    <row r="14" spans="1:5" ht="15" customHeight="1" x14ac:dyDescent="0.25">
      <c r="A14" s="5" t="s">
        <v>150</v>
      </c>
      <c r="B14" s="5" t="s">
        <v>151</v>
      </c>
      <c r="C14" s="5" t="s">
        <v>135</v>
      </c>
      <c r="D14" s="5" t="s">
        <v>136</v>
      </c>
      <c r="E14" s="5" t="s">
        <v>152</v>
      </c>
    </row>
    <row r="15" spans="1:5" ht="15" customHeight="1" x14ac:dyDescent="0.25">
      <c r="A15" s="5" t="s">
        <v>83</v>
      </c>
      <c r="B15" s="5" t="s">
        <v>153</v>
      </c>
      <c r="C15" s="5" t="s">
        <v>154</v>
      </c>
      <c r="D15" s="5" t="s">
        <v>155</v>
      </c>
      <c r="E15" s="5" t="s">
        <v>156</v>
      </c>
    </row>
    <row r="16" spans="1:5" ht="15" customHeight="1" x14ac:dyDescent="0.25">
      <c r="A16" s="5" t="s">
        <v>157</v>
      </c>
      <c r="B16" s="5" t="s">
        <v>158</v>
      </c>
      <c r="C16" s="5" t="s">
        <v>119</v>
      </c>
      <c r="D16" s="5" t="s">
        <v>120</v>
      </c>
      <c r="E16" s="5" t="s">
        <v>159</v>
      </c>
    </row>
    <row r="17" spans="1:5" ht="15" customHeight="1" x14ac:dyDescent="0.25">
      <c r="A17" s="5" t="s">
        <v>160</v>
      </c>
      <c r="B17" s="5" t="s">
        <v>161</v>
      </c>
      <c r="C17" s="5" t="s">
        <v>162</v>
      </c>
      <c r="D17" s="5" t="s">
        <v>163</v>
      </c>
      <c r="E17" s="5" t="s">
        <v>164</v>
      </c>
    </row>
    <row r="18" spans="1:5" ht="15" customHeight="1" x14ac:dyDescent="0.25">
      <c r="A18" s="5" t="s">
        <v>165</v>
      </c>
      <c r="B18" s="5" t="s">
        <v>166</v>
      </c>
      <c r="C18" s="5" t="s">
        <v>167</v>
      </c>
      <c r="D18" s="5" t="s">
        <v>168</v>
      </c>
      <c r="E18" s="5" t="s">
        <v>169</v>
      </c>
    </row>
    <row r="19" spans="1:5" ht="15" customHeight="1" x14ac:dyDescent="0.25">
      <c r="A19" s="5" t="s">
        <v>170</v>
      </c>
      <c r="B19" s="5" t="s">
        <v>171</v>
      </c>
      <c r="C19" s="5" t="s">
        <v>135</v>
      </c>
      <c r="D19" s="5" t="s">
        <v>136</v>
      </c>
      <c r="E19" s="5" t="s">
        <v>172</v>
      </c>
    </row>
    <row r="20" spans="1:5" ht="15" customHeight="1" x14ac:dyDescent="0.25">
      <c r="A20" s="5" t="s">
        <v>173</v>
      </c>
      <c r="B20" s="5" t="s">
        <v>174</v>
      </c>
      <c r="C20" s="5" t="s">
        <v>104</v>
      </c>
      <c r="D20" s="5" t="s">
        <v>105</v>
      </c>
      <c r="E20" s="5" t="s">
        <v>175</v>
      </c>
    </row>
    <row r="21" spans="1:5" ht="15" customHeight="1" x14ac:dyDescent="0.25">
      <c r="A21" s="5" t="s">
        <v>176</v>
      </c>
      <c r="B21" s="5" t="s">
        <v>177</v>
      </c>
      <c r="C21" s="5" t="s">
        <v>178</v>
      </c>
      <c r="D21" s="5" t="s">
        <v>179</v>
      </c>
      <c r="E21" s="5" t="s">
        <v>180</v>
      </c>
    </row>
    <row r="22" spans="1:5" ht="15" customHeight="1" x14ac:dyDescent="0.25">
      <c r="A22" s="5" t="s">
        <v>181</v>
      </c>
      <c r="B22" s="5" t="s">
        <v>182</v>
      </c>
      <c r="C22" s="5" t="s">
        <v>183</v>
      </c>
      <c r="D22" s="5" t="s">
        <v>184</v>
      </c>
      <c r="E22" s="5" t="s">
        <v>185</v>
      </c>
    </row>
    <row r="23" spans="1:5" ht="15" customHeight="1" x14ac:dyDescent="0.25">
      <c r="A23" s="5" t="s">
        <v>186</v>
      </c>
      <c r="B23" s="5" t="s">
        <v>187</v>
      </c>
      <c r="C23" s="5" t="s">
        <v>139</v>
      </c>
      <c r="D23" s="5" t="s">
        <v>140</v>
      </c>
      <c r="E23" s="29" t="s">
        <v>188</v>
      </c>
    </row>
    <row r="24" spans="1:5" ht="15" customHeight="1" x14ac:dyDescent="0.25">
      <c r="A24" s="5" t="s">
        <v>189</v>
      </c>
      <c r="B24" s="5" t="s">
        <v>190</v>
      </c>
      <c r="C24" s="5" t="s">
        <v>119</v>
      </c>
      <c r="D24" s="5" t="s">
        <v>120</v>
      </c>
      <c r="E24" s="29">
        <v>52931027628</v>
      </c>
    </row>
    <row r="25" spans="1:5" ht="15" customHeight="1" x14ac:dyDescent="0.25">
      <c r="A25" s="5" t="s">
        <v>28</v>
      </c>
      <c r="B25" s="5" t="s">
        <v>191</v>
      </c>
      <c r="C25" s="5" t="s">
        <v>192</v>
      </c>
      <c r="D25" s="5" t="s">
        <v>193</v>
      </c>
      <c r="E25" s="29" t="s">
        <v>194</v>
      </c>
    </row>
    <row r="26" spans="1:5" ht="15" customHeight="1" x14ac:dyDescent="0.25">
      <c r="A26" s="5" t="s">
        <v>195</v>
      </c>
      <c r="B26" s="5" t="s">
        <v>196</v>
      </c>
      <c r="C26" s="5" t="s">
        <v>139</v>
      </c>
      <c r="D26" s="5" t="s">
        <v>140</v>
      </c>
      <c r="E26" s="29" t="s">
        <v>197</v>
      </c>
    </row>
    <row r="27" spans="1:5" ht="15" customHeight="1" x14ac:dyDescent="0.25">
      <c r="A27" s="5" t="s">
        <v>198</v>
      </c>
      <c r="B27" s="5" t="s">
        <v>199</v>
      </c>
      <c r="C27" s="5" t="s">
        <v>119</v>
      </c>
      <c r="D27" s="5" t="s">
        <v>120</v>
      </c>
      <c r="E27" s="29" t="s">
        <v>200</v>
      </c>
    </row>
    <row r="28" spans="1:5" ht="15" customHeight="1" x14ac:dyDescent="0.25">
      <c r="A28" s="5" t="s">
        <v>201</v>
      </c>
      <c r="B28" s="5" t="s">
        <v>199</v>
      </c>
      <c r="C28" s="5" t="s">
        <v>119</v>
      </c>
      <c r="D28" s="5" t="s">
        <v>120</v>
      </c>
      <c r="E28" s="29" t="s">
        <v>202</v>
      </c>
    </row>
    <row r="29" spans="1:5" ht="15" customHeight="1" x14ac:dyDescent="0.25">
      <c r="A29" s="5" t="s">
        <v>904</v>
      </c>
      <c r="B29" s="5" t="s">
        <v>905</v>
      </c>
      <c r="C29" s="5" t="s">
        <v>135</v>
      </c>
      <c r="D29" s="29">
        <v>52420</v>
      </c>
      <c r="E29" s="52" t="s">
        <v>906</v>
      </c>
    </row>
    <row r="30" spans="1:5" ht="15" customHeight="1" x14ac:dyDescent="0.25">
      <c r="A30" s="5" t="s">
        <v>203</v>
      </c>
      <c r="B30" s="5" t="s">
        <v>204</v>
      </c>
      <c r="C30" s="5" t="s">
        <v>205</v>
      </c>
      <c r="D30" s="5" t="s">
        <v>206</v>
      </c>
      <c r="E30" s="29" t="s">
        <v>207</v>
      </c>
    </row>
    <row r="31" spans="1:5" ht="15" customHeight="1" x14ac:dyDescent="0.25">
      <c r="A31" s="5" t="s">
        <v>208</v>
      </c>
      <c r="B31" s="5" t="s">
        <v>209</v>
      </c>
      <c r="C31" s="5" t="s">
        <v>119</v>
      </c>
      <c r="D31" s="5" t="s">
        <v>120</v>
      </c>
      <c r="E31" s="29" t="s">
        <v>210</v>
      </c>
    </row>
    <row r="32" spans="1:5" ht="15" customHeight="1" x14ac:dyDescent="0.25">
      <c r="A32" s="5" t="s">
        <v>211</v>
      </c>
      <c r="B32" s="5" t="s">
        <v>212</v>
      </c>
      <c r="C32" s="5" t="s">
        <v>213</v>
      </c>
      <c r="D32" s="5" t="s">
        <v>214</v>
      </c>
      <c r="E32" s="29" t="s">
        <v>215</v>
      </c>
    </row>
    <row r="33" spans="1:5" ht="15" customHeight="1" x14ac:dyDescent="0.25">
      <c r="A33" s="5" t="s">
        <v>216</v>
      </c>
      <c r="B33" s="5" t="s">
        <v>217</v>
      </c>
      <c r="C33" s="5" t="s">
        <v>104</v>
      </c>
      <c r="D33" s="5" t="s">
        <v>105</v>
      </c>
      <c r="E33" s="29" t="s">
        <v>218</v>
      </c>
    </row>
    <row r="34" spans="1:5" ht="15" customHeight="1" x14ac:dyDescent="0.25">
      <c r="A34" s="5" t="s">
        <v>219</v>
      </c>
      <c r="B34" s="5" t="s">
        <v>220</v>
      </c>
      <c r="C34" s="5" t="s">
        <v>135</v>
      </c>
      <c r="D34" s="5" t="s">
        <v>136</v>
      </c>
      <c r="E34" s="29" t="s">
        <v>221</v>
      </c>
    </row>
    <row r="35" spans="1:5" ht="15" customHeight="1" x14ac:dyDescent="0.25">
      <c r="A35" s="5" t="s">
        <v>222</v>
      </c>
      <c r="B35" s="5" t="s">
        <v>223</v>
      </c>
      <c r="C35" s="5" t="s">
        <v>224</v>
      </c>
      <c r="D35" s="5" t="s">
        <v>225</v>
      </c>
      <c r="E35" s="29" t="s">
        <v>226</v>
      </c>
    </row>
    <row r="36" spans="1:5" ht="15" customHeight="1" x14ac:dyDescent="0.25">
      <c r="A36" s="5" t="s">
        <v>227</v>
      </c>
      <c r="B36" s="5" t="s">
        <v>228</v>
      </c>
      <c r="C36" s="5" t="s">
        <v>119</v>
      </c>
      <c r="D36" s="5" t="s">
        <v>120</v>
      </c>
      <c r="E36" s="29" t="s">
        <v>229</v>
      </c>
    </row>
    <row r="37" spans="1:5" ht="15" customHeight="1" x14ac:dyDescent="0.25">
      <c r="A37" s="5" t="s">
        <v>230</v>
      </c>
      <c r="B37" s="5" t="s">
        <v>231</v>
      </c>
      <c r="C37" s="5" t="s">
        <v>135</v>
      </c>
      <c r="D37" s="5" t="s">
        <v>136</v>
      </c>
      <c r="E37" s="29" t="s">
        <v>232</v>
      </c>
    </row>
    <row r="38" spans="1:5" ht="15" customHeight="1" x14ac:dyDescent="0.25">
      <c r="A38" s="5" t="s">
        <v>75</v>
      </c>
      <c r="B38" s="5" t="s">
        <v>233</v>
      </c>
      <c r="C38" s="5" t="s">
        <v>119</v>
      </c>
      <c r="D38" s="5" t="s">
        <v>120</v>
      </c>
      <c r="E38" s="29">
        <v>26187994862</v>
      </c>
    </row>
    <row r="39" spans="1:5" ht="15" customHeight="1" x14ac:dyDescent="0.25">
      <c r="A39" s="5" t="s">
        <v>234</v>
      </c>
      <c r="B39" s="5" t="s">
        <v>235</v>
      </c>
      <c r="C39" s="5" t="s">
        <v>119</v>
      </c>
      <c r="D39" s="5" t="s">
        <v>120</v>
      </c>
      <c r="E39" s="29" t="s">
        <v>236</v>
      </c>
    </row>
    <row r="40" spans="1:5" ht="15" customHeight="1" x14ac:dyDescent="0.25">
      <c r="A40" s="5" t="s">
        <v>237</v>
      </c>
      <c r="B40" s="5" t="s">
        <v>238</v>
      </c>
      <c r="C40" s="5" t="s">
        <v>135</v>
      </c>
      <c r="D40" s="5" t="s">
        <v>136</v>
      </c>
      <c r="E40" s="29" t="s">
        <v>239</v>
      </c>
    </row>
    <row r="41" spans="1:5" ht="15" customHeight="1" x14ac:dyDescent="0.25">
      <c r="A41" s="5" t="s">
        <v>240</v>
      </c>
      <c r="B41" s="5" t="s">
        <v>241</v>
      </c>
      <c r="C41" s="5" t="s">
        <v>135</v>
      </c>
      <c r="D41" s="5" t="s">
        <v>136</v>
      </c>
      <c r="E41" s="29" t="s">
        <v>242</v>
      </c>
    </row>
    <row r="42" spans="1:5" ht="15" customHeight="1" x14ac:dyDescent="0.25">
      <c r="A42" s="5" t="s">
        <v>243</v>
      </c>
      <c r="B42" s="5" t="s">
        <v>244</v>
      </c>
      <c r="C42" s="5" t="s">
        <v>135</v>
      </c>
      <c r="D42" s="5" t="s">
        <v>136</v>
      </c>
      <c r="E42" s="29" t="s">
        <v>245</v>
      </c>
    </row>
    <row r="43" spans="1:5" ht="15" customHeight="1" x14ac:dyDescent="0.25">
      <c r="A43" s="5" t="s">
        <v>66</v>
      </c>
      <c r="B43" s="5" t="s">
        <v>246</v>
      </c>
      <c r="C43" s="5" t="s">
        <v>135</v>
      </c>
      <c r="D43" s="5" t="s">
        <v>136</v>
      </c>
      <c r="E43" s="29" t="s">
        <v>247</v>
      </c>
    </row>
    <row r="44" spans="1:5" ht="15" customHeight="1" x14ac:dyDescent="0.25">
      <c r="A44" s="5" t="s">
        <v>248</v>
      </c>
      <c r="B44" s="5" t="s">
        <v>249</v>
      </c>
      <c r="C44" s="5" t="s">
        <v>167</v>
      </c>
      <c r="D44" s="5" t="s">
        <v>168</v>
      </c>
      <c r="E44" s="29" t="s">
        <v>250</v>
      </c>
    </row>
    <row r="45" spans="1:5" ht="15" customHeight="1" x14ac:dyDescent="0.25">
      <c r="A45" s="5" t="s">
        <v>251</v>
      </c>
      <c r="B45" s="5" t="s">
        <v>252</v>
      </c>
      <c r="C45" s="5" t="s">
        <v>167</v>
      </c>
      <c r="D45" s="5" t="s">
        <v>168</v>
      </c>
      <c r="E45" s="29" t="s">
        <v>253</v>
      </c>
    </row>
    <row r="46" spans="1:5" ht="15" customHeight="1" x14ac:dyDescent="0.25">
      <c r="A46" s="5" t="s">
        <v>931</v>
      </c>
      <c r="B46" s="5" t="s">
        <v>932</v>
      </c>
      <c r="C46" s="5" t="s">
        <v>259</v>
      </c>
      <c r="D46" s="29">
        <v>52425</v>
      </c>
      <c r="E46" s="29">
        <v>72824966748</v>
      </c>
    </row>
    <row r="47" spans="1:5" ht="15" customHeight="1" x14ac:dyDescent="0.25">
      <c r="A47" s="5" t="s">
        <v>254</v>
      </c>
      <c r="B47" s="5" t="s">
        <v>255</v>
      </c>
      <c r="C47" s="5" t="s">
        <v>135</v>
      </c>
      <c r="D47" s="5" t="s">
        <v>136</v>
      </c>
      <c r="E47" s="29" t="s">
        <v>256</v>
      </c>
    </row>
    <row r="48" spans="1:5" ht="15" customHeight="1" x14ac:dyDescent="0.25">
      <c r="A48" s="5" t="s">
        <v>257</v>
      </c>
      <c r="B48" s="5" t="s">
        <v>258</v>
      </c>
      <c r="C48" s="5" t="s">
        <v>259</v>
      </c>
      <c r="D48" s="5" t="s">
        <v>260</v>
      </c>
      <c r="E48" s="29" t="s">
        <v>261</v>
      </c>
    </row>
    <row r="49" spans="1:5" ht="15" customHeight="1" x14ac:dyDescent="0.25">
      <c r="A49" s="5" t="s">
        <v>262</v>
      </c>
      <c r="B49" s="5" t="s">
        <v>263</v>
      </c>
      <c r="C49" s="5" t="s">
        <v>259</v>
      </c>
      <c r="D49" s="5" t="s">
        <v>260</v>
      </c>
      <c r="E49" s="29" t="s">
        <v>264</v>
      </c>
    </row>
    <row r="50" spans="1:5" ht="15" customHeight="1" x14ac:dyDescent="0.25">
      <c r="A50" s="5" t="s">
        <v>67</v>
      </c>
      <c r="B50" s="5" t="s">
        <v>265</v>
      </c>
      <c r="C50" s="5" t="s">
        <v>135</v>
      </c>
      <c r="D50" s="5" t="s">
        <v>136</v>
      </c>
      <c r="E50" s="29">
        <v>4991948039</v>
      </c>
    </row>
    <row r="51" spans="1:5" ht="15" customHeight="1" x14ac:dyDescent="0.25">
      <c r="A51" s="5" t="s">
        <v>266</v>
      </c>
      <c r="B51" s="5" t="s">
        <v>267</v>
      </c>
      <c r="C51" s="5" t="s">
        <v>135</v>
      </c>
      <c r="D51" s="5" t="s">
        <v>136</v>
      </c>
      <c r="E51" s="5" t="s">
        <v>268</v>
      </c>
    </row>
    <row r="52" spans="1:5" ht="15" customHeight="1" x14ac:dyDescent="0.25">
      <c r="A52" s="5" t="s">
        <v>269</v>
      </c>
      <c r="B52" s="5" t="s">
        <v>270</v>
      </c>
      <c r="C52" s="5" t="s">
        <v>259</v>
      </c>
      <c r="D52" s="5" t="s">
        <v>260</v>
      </c>
      <c r="E52" s="5" t="s">
        <v>271</v>
      </c>
    </row>
    <row r="53" spans="1:5" ht="15" customHeight="1" x14ac:dyDescent="0.25">
      <c r="A53" s="5" t="s">
        <v>272</v>
      </c>
      <c r="B53" s="5" t="s">
        <v>273</v>
      </c>
      <c r="C53" s="5" t="s">
        <v>119</v>
      </c>
      <c r="D53" s="5" t="s">
        <v>120</v>
      </c>
      <c r="E53" s="5" t="s">
        <v>274</v>
      </c>
    </row>
    <row r="54" spans="1:5" ht="15" customHeight="1" x14ac:dyDescent="0.25">
      <c r="A54" s="5" t="s">
        <v>275</v>
      </c>
      <c r="B54" s="5" t="s">
        <v>276</v>
      </c>
      <c r="C54" s="5" t="s">
        <v>135</v>
      </c>
      <c r="D54" s="5" t="s">
        <v>136</v>
      </c>
      <c r="E54" s="5" t="s">
        <v>277</v>
      </c>
    </row>
    <row r="55" spans="1:5" ht="15" customHeight="1" x14ac:dyDescent="0.25">
      <c r="A55" s="5" t="s">
        <v>278</v>
      </c>
      <c r="B55" s="5" t="s">
        <v>279</v>
      </c>
      <c r="C55" s="5" t="s">
        <v>104</v>
      </c>
      <c r="D55" s="5" t="s">
        <v>105</v>
      </c>
      <c r="E55" s="5" t="s">
        <v>280</v>
      </c>
    </row>
    <row r="56" spans="1:5" ht="15" customHeight="1" x14ac:dyDescent="0.25">
      <c r="A56" s="5" t="s">
        <v>281</v>
      </c>
      <c r="B56" s="5" t="s">
        <v>282</v>
      </c>
      <c r="C56" s="5" t="s">
        <v>283</v>
      </c>
      <c r="D56" s="5" t="s">
        <v>284</v>
      </c>
      <c r="E56" s="5" t="s">
        <v>285</v>
      </c>
    </row>
    <row r="57" spans="1:5" ht="15" customHeight="1" x14ac:dyDescent="0.25">
      <c r="A57" s="5" t="s">
        <v>896</v>
      </c>
      <c r="B57" s="5" t="s">
        <v>897</v>
      </c>
      <c r="C57" s="5" t="s">
        <v>898</v>
      </c>
      <c r="D57" s="29">
        <v>31327</v>
      </c>
      <c r="E57" s="29">
        <v>61925147453</v>
      </c>
    </row>
    <row r="58" spans="1:5" ht="15" customHeight="1" x14ac:dyDescent="0.25">
      <c r="A58" s="5" t="s">
        <v>286</v>
      </c>
      <c r="B58" s="5" t="s">
        <v>287</v>
      </c>
      <c r="C58" s="5" t="s">
        <v>119</v>
      </c>
      <c r="D58" s="5" t="s">
        <v>120</v>
      </c>
      <c r="E58" s="5" t="s">
        <v>288</v>
      </c>
    </row>
    <row r="59" spans="1:5" ht="15" customHeight="1" x14ac:dyDescent="0.25">
      <c r="A59" s="5" t="s">
        <v>289</v>
      </c>
      <c r="B59" s="5" t="s">
        <v>290</v>
      </c>
      <c r="C59" s="5" t="s">
        <v>104</v>
      </c>
      <c r="D59" s="5" t="s">
        <v>105</v>
      </c>
      <c r="E59" s="5" t="s">
        <v>291</v>
      </c>
    </row>
    <row r="60" spans="1:5" ht="15" customHeight="1" x14ac:dyDescent="0.25">
      <c r="A60" s="5" t="s">
        <v>292</v>
      </c>
      <c r="B60" s="5" t="s">
        <v>293</v>
      </c>
      <c r="C60" s="5" t="s">
        <v>119</v>
      </c>
      <c r="D60" s="5" t="s">
        <v>120</v>
      </c>
      <c r="E60" s="5" t="s">
        <v>294</v>
      </c>
    </row>
    <row r="61" spans="1:5" ht="15" customHeight="1" x14ac:dyDescent="0.25">
      <c r="A61" s="5" t="s">
        <v>295</v>
      </c>
      <c r="B61" s="5" t="s">
        <v>296</v>
      </c>
      <c r="C61" s="5" t="s">
        <v>119</v>
      </c>
      <c r="D61" s="5" t="s">
        <v>120</v>
      </c>
      <c r="E61" s="5" t="s">
        <v>297</v>
      </c>
    </row>
    <row r="62" spans="1:5" ht="15" customHeight="1" x14ac:dyDescent="0.25">
      <c r="A62" s="5" t="s">
        <v>298</v>
      </c>
      <c r="B62" s="5" t="s">
        <v>299</v>
      </c>
      <c r="C62" s="5" t="s">
        <v>119</v>
      </c>
      <c r="D62" s="5" t="s">
        <v>120</v>
      </c>
      <c r="E62" s="5" t="s">
        <v>300</v>
      </c>
    </row>
    <row r="63" spans="1:5" ht="15" customHeight="1" x14ac:dyDescent="0.25">
      <c r="A63" s="5" t="s">
        <v>29</v>
      </c>
      <c r="B63" s="5" t="s">
        <v>301</v>
      </c>
      <c r="C63" s="5" t="s">
        <v>119</v>
      </c>
      <c r="D63" s="29">
        <v>10000</v>
      </c>
      <c r="E63" s="29">
        <v>25457712630</v>
      </c>
    </row>
    <row r="64" spans="1:5" ht="15" customHeight="1" x14ac:dyDescent="0.25">
      <c r="A64" s="5" t="s">
        <v>302</v>
      </c>
      <c r="B64" s="5" t="s">
        <v>303</v>
      </c>
      <c r="C64" s="5" t="s">
        <v>304</v>
      </c>
      <c r="D64" s="5" t="s">
        <v>305</v>
      </c>
      <c r="E64" s="5" t="s">
        <v>306</v>
      </c>
    </row>
    <row r="65" spans="1:5" ht="15" customHeight="1" x14ac:dyDescent="0.25">
      <c r="A65" s="5" t="s">
        <v>307</v>
      </c>
      <c r="B65" s="5" t="s">
        <v>308</v>
      </c>
      <c r="C65" s="5" t="s">
        <v>259</v>
      </c>
      <c r="D65" s="5" t="s">
        <v>260</v>
      </c>
      <c r="E65" s="5" t="s">
        <v>309</v>
      </c>
    </row>
    <row r="66" spans="1:5" ht="15" customHeight="1" x14ac:dyDescent="0.25">
      <c r="A66" s="5" t="s">
        <v>14</v>
      </c>
      <c r="B66" s="5" t="s">
        <v>310</v>
      </c>
      <c r="C66" s="5" t="s">
        <v>135</v>
      </c>
      <c r="D66" s="5" t="s">
        <v>136</v>
      </c>
      <c r="E66" s="5" t="s">
        <v>311</v>
      </c>
    </row>
    <row r="67" spans="1:5" ht="15" customHeight="1" x14ac:dyDescent="0.25">
      <c r="A67" s="5" t="s">
        <v>13</v>
      </c>
      <c r="B67" s="5" t="s">
        <v>312</v>
      </c>
      <c r="C67" s="5" t="s">
        <v>135</v>
      </c>
      <c r="D67" s="5" t="s">
        <v>136</v>
      </c>
      <c r="E67" s="29">
        <v>32065503981</v>
      </c>
    </row>
    <row r="68" spans="1:5" ht="15" customHeight="1" x14ac:dyDescent="0.25">
      <c r="A68" s="5" t="s">
        <v>313</v>
      </c>
      <c r="B68" s="5" t="s">
        <v>314</v>
      </c>
      <c r="C68" s="5" t="s">
        <v>104</v>
      </c>
      <c r="D68" s="5" t="s">
        <v>105</v>
      </c>
      <c r="E68" s="29" t="s">
        <v>315</v>
      </c>
    </row>
    <row r="69" spans="1:5" ht="15" customHeight="1" x14ac:dyDescent="0.25">
      <c r="A69" s="5" t="s">
        <v>316</v>
      </c>
      <c r="B69" s="5" t="s">
        <v>317</v>
      </c>
      <c r="C69" s="5" t="s">
        <v>167</v>
      </c>
      <c r="D69" s="5" t="s">
        <v>168</v>
      </c>
      <c r="E69" s="29" t="s">
        <v>318</v>
      </c>
    </row>
    <row r="70" spans="1:5" ht="15" customHeight="1" x14ac:dyDescent="0.25">
      <c r="A70" s="5" t="s">
        <v>319</v>
      </c>
      <c r="B70" s="5" t="s">
        <v>320</v>
      </c>
      <c r="C70" s="5" t="s">
        <v>119</v>
      </c>
      <c r="D70" s="5" t="s">
        <v>120</v>
      </c>
      <c r="E70" s="29" t="s">
        <v>321</v>
      </c>
    </row>
    <row r="71" spans="1:5" ht="15" customHeight="1" x14ac:dyDescent="0.25">
      <c r="A71" s="5" t="s">
        <v>322</v>
      </c>
      <c r="B71" s="5" t="s">
        <v>323</v>
      </c>
      <c r="C71" s="5" t="s">
        <v>135</v>
      </c>
      <c r="D71" s="5" t="s">
        <v>136</v>
      </c>
      <c r="E71" s="29" t="s">
        <v>324</v>
      </c>
    </row>
    <row r="72" spans="1:5" ht="15" customHeight="1" x14ac:dyDescent="0.25">
      <c r="A72" s="5" t="s">
        <v>325</v>
      </c>
      <c r="B72" s="5" t="s">
        <v>326</v>
      </c>
      <c r="C72" s="5" t="s">
        <v>205</v>
      </c>
      <c r="D72" s="5" t="s">
        <v>206</v>
      </c>
      <c r="E72" s="29" t="s">
        <v>327</v>
      </c>
    </row>
    <row r="73" spans="1:5" ht="15" customHeight="1" x14ac:dyDescent="0.25">
      <c r="A73" s="5" t="s">
        <v>328</v>
      </c>
      <c r="B73" s="5" t="s">
        <v>329</v>
      </c>
      <c r="C73" s="5" t="s">
        <v>119</v>
      </c>
      <c r="D73" s="5" t="s">
        <v>120</v>
      </c>
      <c r="E73" s="29" t="s">
        <v>330</v>
      </c>
    </row>
    <row r="74" spans="1:5" ht="15" customHeight="1" x14ac:dyDescent="0.25">
      <c r="A74" s="5" t="s">
        <v>331</v>
      </c>
      <c r="B74" s="5" t="s">
        <v>332</v>
      </c>
      <c r="C74" s="5" t="s">
        <v>135</v>
      </c>
      <c r="D74" s="5" t="s">
        <v>136</v>
      </c>
      <c r="E74" s="29" t="s">
        <v>333</v>
      </c>
    </row>
    <row r="75" spans="1:5" ht="15" customHeight="1" x14ac:dyDescent="0.25">
      <c r="A75" s="5" t="s">
        <v>334</v>
      </c>
      <c r="B75" s="5" t="s">
        <v>335</v>
      </c>
      <c r="C75" s="5" t="s">
        <v>135</v>
      </c>
      <c r="D75" s="5" t="s">
        <v>136</v>
      </c>
      <c r="E75" s="29" t="s">
        <v>336</v>
      </c>
    </row>
    <row r="76" spans="1:5" ht="15" customHeight="1" x14ac:dyDescent="0.25">
      <c r="A76" s="5" t="s">
        <v>337</v>
      </c>
      <c r="B76" s="5" t="s">
        <v>338</v>
      </c>
      <c r="C76" s="5" t="s">
        <v>119</v>
      </c>
      <c r="D76" s="5" t="s">
        <v>120</v>
      </c>
      <c r="E76" s="29">
        <v>14605617377</v>
      </c>
    </row>
    <row r="77" spans="1:5" ht="15" customHeight="1" x14ac:dyDescent="0.25">
      <c r="A77" s="5" t="s">
        <v>339</v>
      </c>
      <c r="B77" s="5" t="s">
        <v>340</v>
      </c>
      <c r="C77" s="5" t="s">
        <v>135</v>
      </c>
      <c r="D77" s="5" t="s">
        <v>136</v>
      </c>
      <c r="E77" s="29" t="s">
        <v>341</v>
      </c>
    </row>
    <row r="78" spans="1:5" ht="15" customHeight="1" x14ac:dyDescent="0.25">
      <c r="A78" s="5" t="s">
        <v>342</v>
      </c>
      <c r="B78" s="5" t="s">
        <v>343</v>
      </c>
      <c r="C78" s="5" t="s">
        <v>344</v>
      </c>
      <c r="D78" s="5" t="s">
        <v>345</v>
      </c>
      <c r="E78" s="29" t="s">
        <v>346</v>
      </c>
    </row>
    <row r="79" spans="1:5" ht="15" customHeight="1" x14ac:dyDescent="0.25">
      <c r="A79" s="29" t="s">
        <v>81</v>
      </c>
      <c r="B79" s="29" t="s">
        <v>347</v>
      </c>
      <c r="C79" s="29" t="s">
        <v>104</v>
      </c>
      <c r="D79" s="29" t="s">
        <v>105</v>
      </c>
      <c r="E79" s="29">
        <v>23057039320</v>
      </c>
    </row>
    <row r="80" spans="1:5" ht="15" customHeight="1" x14ac:dyDescent="0.25">
      <c r="A80" s="5" t="s">
        <v>348</v>
      </c>
      <c r="B80" s="5"/>
      <c r="C80" s="5" t="b">
        <v>0</v>
      </c>
      <c r="D80" s="5"/>
      <c r="E80" s="29"/>
    </row>
    <row r="81" spans="1:5" ht="15" customHeight="1" x14ac:dyDescent="0.25">
      <c r="A81" s="5" t="s">
        <v>349</v>
      </c>
      <c r="B81" s="5" t="s">
        <v>350</v>
      </c>
      <c r="C81" s="5" t="s">
        <v>351</v>
      </c>
      <c r="D81" s="5" t="s">
        <v>352</v>
      </c>
      <c r="E81" s="29" t="s">
        <v>353</v>
      </c>
    </row>
    <row r="82" spans="1:5" ht="15" customHeight="1" x14ac:dyDescent="0.25">
      <c r="A82" s="29" t="s">
        <v>354</v>
      </c>
      <c r="B82" s="5" t="s">
        <v>355</v>
      </c>
      <c r="C82" s="5" t="s">
        <v>147</v>
      </c>
      <c r="D82" s="29">
        <v>52440</v>
      </c>
      <c r="E82" s="29">
        <v>33177302940</v>
      </c>
    </row>
    <row r="83" spans="1:5" ht="15" customHeight="1" x14ac:dyDescent="0.25">
      <c r="A83" s="5" t="s">
        <v>15</v>
      </c>
      <c r="B83" s="5" t="s">
        <v>356</v>
      </c>
      <c r="C83" s="5" t="s">
        <v>357</v>
      </c>
      <c r="D83" s="5" t="s">
        <v>358</v>
      </c>
      <c r="E83" s="29" t="s">
        <v>359</v>
      </c>
    </row>
    <row r="84" spans="1:5" ht="15" customHeight="1" x14ac:dyDescent="0.25">
      <c r="A84" s="5" t="s">
        <v>84</v>
      </c>
      <c r="B84" s="5" t="s">
        <v>360</v>
      </c>
      <c r="C84" s="5" t="s">
        <v>192</v>
      </c>
      <c r="D84" s="5" t="s">
        <v>193</v>
      </c>
      <c r="E84" s="29" t="s">
        <v>361</v>
      </c>
    </row>
    <row r="85" spans="1:5" ht="15" customHeight="1" x14ac:dyDescent="0.25">
      <c r="A85" s="5" t="s">
        <v>71</v>
      </c>
      <c r="B85" s="5" t="s">
        <v>362</v>
      </c>
      <c r="C85" s="5" t="s">
        <v>119</v>
      </c>
      <c r="D85" s="5" t="s">
        <v>120</v>
      </c>
      <c r="E85" s="29">
        <v>85821130368</v>
      </c>
    </row>
    <row r="86" spans="1:5" ht="15" customHeight="1" x14ac:dyDescent="0.25">
      <c r="A86" s="5" t="s">
        <v>363</v>
      </c>
      <c r="B86" s="5" t="s">
        <v>364</v>
      </c>
      <c r="C86" s="5" t="s">
        <v>192</v>
      </c>
      <c r="D86" s="5" t="s">
        <v>193</v>
      </c>
      <c r="E86" s="5" t="s">
        <v>365</v>
      </c>
    </row>
    <row r="87" spans="1:5" ht="15" customHeight="1" x14ac:dyDescent="0.25">
      <c r="A87" s="5" t="s">
        <v>366</v>
      </c>
      <c r="B87" s="5" t="s">
        <v>367</v>
      </c>
      <c r="C87" s="5" t="s">
        <v>135</v>
      </c>
      <c r="D87" s="5" t="s">
        <v>136</v>
      </c>
      <c r="E87" s="5" t="s">
        <v>368</v>
      </c>
    </row>
    <row r="88" spans="1:5" ht="15" customHeight="1" x14ac:dyDescent="0.25">
      <c r="A88" s="5" t="s">
        <v>369</v>
      </c>
      <c r="B88" s="5" t="s">
        <v>370</v>
      </c>
      <c r="C88" s="5" t="s">
        <v>104</v>
      </c>
      <c r="D88" s="5" t="s">
        <v>105</v>
      </c>
      <c r="E88" s="5" t="s">
        <v>371</v>
      </c>
    </row>
    <row r="89" spans="1:5" ht="15" customHeight="1" x14ac:dyDescent="0.25">
      <c r="A89" s="5" t="s">
        <v>30</v>
      </c>
      <c r="B89" s="5" t="s">
        <v>372</v>
      </c>
      <c r="C89" s="5" t="s">
        <v>373</v>
      </c>
      <c r="D89" s="5" t="s">
        <v>374</v>
      </c>
      <c r="E89" s="5" t="s">
        <v>375</v>
      </c>
    </row>
    <row r="90" spans="1:5" ht="15" customHeight="1" x14ac:dyDescent="0.25">
      <c r="A90" s="5" t="s">
        <v>376</v>
      </c>
      <c r="B90" s="5" t="s">
        <v>377</v>
      </c>
      <c r="C90" s="5" t="s">
        <v>147</v>
      </c>
      <c r="D90" s="5" t="s">
        <v>148</v>
      </c>
      <c r="E90" s="5" t="s">
        <v>378</v>
      </c>
    </row>
    <row r="91" spans="1:5" ht="15" customHeight="1" x14ac:dyDescent="0.25">
      <c r="A91" s="5" t="s">
        <v>379</v>
      </c>
      <c r="B91" s="5" t="s">
        <v>380</v>
      </c>
      <c r="C91" s="5" t="s">
        <v>167</v>
      </c>
      <c r="D91" s="5" t="s">
        <v>168</v>
      </c>
      <c r="E91" s="5" t="s">
        <v>381</v>
      </c>
    </row>
    <row r="92" spans="1:5" ht="15" customHeight="1" x14ac:dyDescent="0.25">
      <c r="A92" s="5" t="s">
        <v>382</v>
      </c>
      <c r="B92" s="5" t="s">
        <v>383</v>
      </c>
      <c r="C92" s="5" t="s">
        <v>119</v>
      </c>
      <c r="D92" s="5" t="s">
        <v>120</v>
      </c>
      <c r="E92" s="5" t="s">
        <v>384</v>
      </c>
    </row>
    <row r="93" spans="1:5" ht="15" customHeight="1" x14ac:dyDescent="0.25">
      <c r="A93" s="5" t="s">
        <v>385</v>
      </c>
      <c r="B93" s="5" t="s">
        <v>386</v>
      </c>
      <c r="C93" s="5" t="s">
        <v>135</v>
      </c>
      <c r="D93" s="5" t="s">
        <v>136</v>
      </c>
      <c r="E93" s="5" t="s">
        <v>387</v>
      </c>
    </row>
    <row r="94" spans="1:5" ht="15" customHeight="1" x14ac:dyDescent="0.25">
      <c r="A94" s="5" t="s">
        <v>388</v>
      </c>
      <c r="B94" s="5" t="s">
        <v>389</v>
      </c>
      <c r="C94" s="5" t="s">
        <v>390</v>
      </c>
      <c r="D94" s="5" t="s">
        <v>391</v>
      </c>
      <c r="E94" s="5" t="s">
        <v>392</v>
      </c>
    </row>
    <row r="95" spans="1:5" ht="15" customHeight="1" x14ac:dyDescent="0.25">
      <c r="A95" s="5" t="s">
        <v>393</v>
      </c>
      <c r="B95" s="5" t="s">
        <v>394</v>
      </c>
      <c r="C95" s="5" t="s">
        <v>167</v>
      </c>
      <c r="D95" s="5" t="s">
        <v>168</v>
      </c>
      <c r="E95" s="5" t="s">
        <v>395</v>
      </c>
    </row>
    <row r="96" spans="1:5" ht="15" customHeight="1" x14ac:dyDescent="0.25">
      <c r="A96" s="5" t="s">
        <v>396</v>
      </c>
      <c r="B96" s="5" t="s">
        <v>397</v>
      </c>
      <c r="C96" s="5" t="s">
        <v>192</v>
      </c>
      <c r="D96" s="5" t="s">
        <v>193</v>
      </c>
      <c r="E96" s="5" t="s">
        <v>398</v>
      </c>
    </row>
    <row r="97" spans="1:5" ht="15" customHeight="1" x14ac:dyDescent="0.25">
      <c r="A97" s="5" t="s">
        <v>399</v>
      </c>
      <c r="B97" s="5" t="s">
        <v>397</v>
      </c>
      <c r="C97" s="5" t="s">
        <v>192</v>
      </c>
      <c r="D97" s="5" t="s">
        <v>193</v>
      </c>
      <c r="E97" s="5" t="s">
        <v>400</v>
      </c>
    </row>
    <row r="98" spans="1:5" ht="15" customHeight="1" x14ac:dyDescent="0.25">
      <c r="A98" s="5" t="s">
        <v>58</v>
      </c>
      <c r="B98" s="5" t="s">
        <v>401</v>
      </c>
      <c r="C98" s="5" t="s">
        <v>135</v>
      </c>
      <c r="D98" s="5" t="s">
        <v>136</v>
      </c>
      <c r="E98" s="5" t="s">
        <v>402</v>
      </c>
    </row>
    <row r="99" spans="1:5" ht="15" customHeight="1" x14ac:dyDescent="0.25">
      <c r="A99" s="5" t="s">
        <v>403</v>
      </c>
      <c r="B99" s="5" t="s">
        <v>404</v>
      </c>
      <c r="C99" s="5" t="s">
        <v>135</v>
      </c>
      <c r="D99" s="5" t="s">
        <v>136</v>
      </c>
      <c r="E99" s="5" t="s">
        <v>405</v>
      </c>
    </row>
    <row r="100" spans="1:5" ht="15" customHeight="1" x14ac:dyDescent="0.25">
      <c r="A100" s="5" t="s">
        <v>406</v>
      </c>
      <c r="B100" s="5" t="s">
        <v>407</v>
      </c>
      <c r="C100" s="5" t="s">
        <v>135</v>
      </c>
      <c r="D100" s="5" t="s">
        <v>136</v>
      </c>
      <c r="E100" s="5" t="s">
        <v>408</v>
      </c>
    </row>
    <row r="101" spans="1:5" ht="15" customHeight="1" x14ac:dyDescent="0.25">
      <c r="A101" s="5" t="s">
        <v>409</v>
      </c>
      <c r="B101" s="5" t="s">
        <v>410</v>
      </c>
      <c r="C101" s="5" t="s">
        <v>205</v>
      </c>
      <c r="D101" s="29">
        <v>42000</v>
      </c>
      <c r="E101" s="5" t="s">
        <v>411</v>
      </c>
    </row>
    <row r="102" spans="1:5" ht="15" customHeight="1" x14ac:dyDescent="0.25">
      <c r="A102" s="5" t="s">
        <v>41</v>
      </c>
      <c r="B102" s="5" t="s">
        <v>412</v>
      </c>
      <c r="C102" s="5" t="s">
        <v>119</v>
      </c>
      <c r="D102" s="5" t="s">
        <v>120</v>
      </c>
      <c r="E102" s="5" t="s">
        <v>413</v>
      </c>
    </row>
    <row r="103" spans="1:5" ht="15" customHeight="1" x14ac:dyDescent="0.25">
      <c r="A103" s="5" t="s">
        <v>414</v>
      </c>
      <c r="B103" s="5" t="s">
        <v>415</v>
      </c>
      <c r="C103" s="5" t="s">
        <v>192</v>
      </c>
      <c r="D103" s="5" t="s">
        <v>193</v>
      </c>
      <c r="E103" s="5" t="s">
        <v>416</v>
      </c>
    </row>
    <row r="104" spans="1:5" ht="15" customHeight="1" x14ac:dyDescent="0.25">
      <c r="A104" s="5" t="s">
        <v>39</v>
      </c>
      <c r="B104" s="5" t="s">
        <v>417</v>
      </c>
      <c r="C104" s="5" t="s">
        <v>119</v>
      </c>
      <c r="D104" s="5" t="s">
        <v>120</v>
      </c>
      <c r="E104" s="5" t="s">
        <v>418</v>
      </c>
    </row>
    <row r="105" spans="1:5" ht="15" customHeight="1" x14ac:dyDescent="0.25">
      <c r="A105" s="5" t="s">
        <v>419</v>
      </c>
      <c r="B105" s="5" t="s">
        <v>420</v>
      </c>
      <c r="C105" s="5" t="s">
        <v>139</v>
      </c>
      <c r="D105" s="5" t="s">
        <v>140</v>
      </c>
      <c r="E105" s="5" t="s">
        <v>421</v>
      </c>
    </row>
    <row r="106" spans="1:5" ht="15" customHeight="1" x14ac:dyDescent="0.25">
      <c r="A106" s="5" t="s">
        <v>48</v>
      </c>
      <c r="B106" s="5" t="s">
        <v>422</v>
      </c>
      <c r="C106" s="5" t="s">
        <v>119</v>
      </c>
      <c r="D106" s="5" t="s">
        <v>120</v>
      </c>
      <c r="E106" s="29">
        <v>87311810356</v>
      </c>
    </row>
    <row r="107" spans="1:5" ht="15" customHeight="1" x14ac:dyDescent="0.25">
      <c r="A107" s="5" t="s">
        <v>45</v>
      </c>
      <c r="B107" s="5" t="s">
        <v>423</v>
      </c>
      <c r="C107" s="5" t="s">
        <v>135</v>
      </c>
      <c r="D107" s="5" t="s">
        <v>136</v>
      </c>
      <c r="E107" s="29">
        <v>73814464579</v>
      </c>
    </row>
    <row r="108" spans="1:5" ht="15" customHeight="1" x14ac:dyDescent="0.25">
      <c r="A108" s="5" t="s">
        <v>52</v>
      </c>
      <c r="B108" s="5" t="s">
        <v>424</v>
      </c>
      <c r="C108" s="5" t="s">
        <v>119</v>
      </c>
      <c r="D108" s="5" t="s">
        <v>120</v>
      </c>
      <c r="E108" s="29">
        <v>68419124305</v>
      </c>
    </row>
    <row r="109" spans="1:5" ht="15" customHeight="1" x14ac:dyDescent="0.25">
      <c r="A109" s="5" t="s">
        <v>79</v>
      </c>
      <c r="B109" s="5" t="s">
        <v>425</v>
      </c>
      <c r="C109" s="5" t="s">
        <v>119</v>
      </c>
      <c r="D109" s="5" t="s">
        <v>120</v>
      </c>
      <c r="E109" s="29" t="s">
        <v>426</v>
      </c>
    </row>
    <row r="110" spans="1:5" ht="15" customHeight="1" x14ac:dyDescent="0.25">
      <c r="A110" s="5" t="s">
        <v>427</v>
      </c>
      <c r="B110" s="5" t="s">
        <v>428</v>
      </c>
      <c r="C110" s="5" t="s">
        <v>119</v>
      </c>
      <c r="D110" s="5" t="s">
        <v>120</v>
      </c>
      <c r="E110" s="5" t="s">
        <v>429</v>
      </c>
    </row>
    <row r="111" spans="1:5" ht="15" customHeight="1" x14ac:dyDescent="0.25">
      <c r="A111" s="5" t="s">
        <v>430</v>
      </c>
      <c r="B111" s="5" t="s">
        <v>431</v>
      </c>
      <c r="C111" s="5" t="s">
        <v>119</v>
      </c>
      <c r="D111" s="29" t="s">
        <v>120</v>
      </c>
      <c r="E111" s="29">
        <v>78661516143</v>
      </c>
    </row>
    <row r="112" spans="1:5" ht="15" customHeight="1" x14ac:dyDescent="0.25">
      <c r="A112" s="5" t="s">
        <v>432</v>
      </c>
      <c r="B112" s="5" t="s">
        <v>433</v>
      </c>
      <c r="C112" s="5" t="s">
        <v>119</v>
      </c>
      <c r="D112" s="29" t="s">
        <v>120</v>
      </c>
      <c r="E112" s="29" t="s">
        <v>434</v>
      </c>
    </row>
    <row r="113" spans="1:5" ht="15" customHeight="1" x14ac:dyDescent="0.25">
      <c r="A113" s="5" t="s">
        <v>435</v>
      </c>
      <c r="B113" s="5" t="s">
        <v>436</v>
      </c>
      <c r="C113" s="5" t="s">
        <v>119</v>
      </c>
      <c r="D113" s="29" t="s">
        <v>120</v>
      </c>
      <c r="E113" s="29" t="s">
        <v>437</v>
      </c>
    </row>
    <row r="114" spans="1:5" ht="15" customHeight="1" x14ac:dyDescent="0.25">
      <c r="A114" s="5" t="s">
        <v>438</v>
      </c>
      <c r="B114" s="5" t="s">
        <v>439</v>
      </c>
      <c r="C114" s="5" t="s">
        <v>119</v>
      </c>
      <c r="D114" s="29" t="s">
        <v>120</v>
      </c>
      <c r="E114" s="29" t="s">
        <v>440</v>
      </c>
    </row>
    <row r="115" spans="1:5" ht="15" customHeight="1" x14ac:dyDescent="0.25">
      <c r="A115" s="5" t="s">
        <v>441</v>
      </c>
      <c r="B115" s="5" t="s">
        <v>442</v>
      </c>
      <c r="C115" s="5" t="s">
        <v>119</v>
      </c>
      <c r="D115" s="29" t="s">
        <v>120</v>
      </c>
      <c r="E115" s="29" t="s">
        <v>443</v>
      </c>
    </row>
    <row r="116" spans="1:5" ht="15" customHeight="1" x14ac:dyDescent="0.25">
      <c r="A116" s="5" t="s">
        <v>444</v>
      </c>
      <c r="B116" s="5" t="s">
        <v>445</v>
      </c>
      <c r="C116" s="5" t="s">
        <v>119</v>
      </c>
      <c r="D116" s="29" t="s">
        <v>120</v>
      </c>
      <c r="E116" s="29" t="s">
        <v>446</v>
      </c>
    </row>
    <row r="117" spans="1:5" ht="15" customHeight="1" x14ac:dyDescent="0.25">
      <c r="A117" s="5" t="s">
        <v>77</v>
      </c>
      <c r="B117" s="5" t="s">
        <v>445</v>
      </c>
      <c r="C117" s="5" t="s">
        <v>119</v>
      </c>
      <c r="D117" s="29" t="s">
        <v>120</v>
      </c>
      <c r="E117" s="29" t="s">
        <v>447</v>
      </c>
    </row>
    <row r="118" spans="1:5" ht="15" customHeight="1" x14ac:dyDescent="0.25">
      <c r="A118" s="5" t="s">
        <v>50</v>
      </c>
      <c r="B118" s="5" t="s">
        <v>448</v>
      </c>
      <c r="C118" s="5" t="s">
        <v>119</v>
      </c>
      <c r="D118" s="29" t="s">
        <v>120</v>
      </c>
      <c r="E118" s="29">
        <v>81793146560</v>
      </c>
    </row>
    <row r="119" spans="1:5" ht="15" customHeight="1" x14ac:dyDescent="0.25">
      <c r="A119" s="5" t="s">
        <v>449</v>
      </c>
      <c r="B119" s="5" t="s">
        <v>450</v>
      </c>
      <c r="C119" s="5" t="s">
        <v>135</v>
      </c>
      <c r="D119" s="29" t="s">
        <v>136</v>
      </c>
      <c r="E119" s="29" t="s">
        <v>451</v>
      </c>
    </row>
    <row r="120" spans="1:5" ht="15" customHeight="1" x14ac:dyDescent="0.25">
      <c r="A120" s="5" t="s">
        <v>452</v>
      </c>
      <c r="B120" s="5" t="s">
        <v>453</v>
      </c>
      <c r="C120" s="5" t="s">
        <v>119</v>
      </c>
      <c r="D120" s="29" t="s">
        <v>120</v>
      </c>
      <c r="E120" s="29" t="s">
        <v>454</v>
      </c>
    </row>
    <row r="121" spans="1:5" ht="15" customHeight="1" x14ac:dyDescent="0.25">
      <c r="A121" s="5" t="s">
        <v>455</v>
      </c>
      <c r="B121" s="5" t="s">
        <v>456</v>
      </c>
      <c r="C121" s="5" t="s">
        <v>457</v>
      </c>
      <c r="D121" s="29" t="s">
        <v>458</v>
      </c>
      <c r="E121" s="29" t="s">
        <v>459</v>
      </c>
    </row>
    <row r="122" spans="1:5" ht="15" customHeight="1" x14ac:dyDescent="0.25">
      <c r="A122" s="5" t="s">
        <v>43</v>
      </c>
      <c r="B122" s="5" t="s">
        <v>460</v>
      </c>
      <c r="C122" s="5" t="s">
        <v>119</v>
      </c>
      <c r="D122" s="29" t="s">
        <v>120</v>
      </c>
      <c r="E122" s="29">
        <v>27759560625</v>
      </c>
    </row>
    <row r="123" spans="1:5" ht="15" customHeight="1" x14ac:dyDescent="0.25">
      <c r="A123" s="5" t="s">
        <v>461</v>
      </c>
      <c r="B123" s="5" t="s">
        <v>462</v>
      </c>
      <c r="C123" s="5" t="s">
        <v>135</v>
      </c>
      <c r="D123" s="29" t="s">
        <v>136</v>
      </c>
      <c r="E123" s="29">
        <v>95029055182</v>
      </c>
    </row>
    <row r="124" spans="1:5" ht="15" customHeight="1" x14ac:dyDescent="0.25">
      <c r="A124" s="5" t="s">
        <v>463</v>
      </c>
      <c r="B124" s="5" t="s">
        <v>464</v>
      </c>
      <c r="C124" s="5" t="s">
        <v>147</v>
      </c>
      <c r="D124" s="29" t="s">
        <v>148</v>
      </c>
      <c r="E124" s="29" t="s">
        <v>465</v>
      </c>
    </row>
    <row r="125" spans="1:5" ht="15" customHeight="1" x14ac:dyDescent="0.25">
      <c r="A125" s="5" t="s">
        <v>466</v>
      </c>
      <c r="B125" s="5" t="s">
        <v>467</v>
      </c>
      <c r="C125" s="5" t="s">
        <v>468</v>
      </c>
      <c r="D125" s="29" t="s">
        <v>469</v>
      </c>
      <c r="E125" s="29" t="s">
        <v>470</v>
      </c>
    </row>
    <row r="126" spans="1:5" ht="15" customHeight="1" x14ac:dyDescent="0.25">
      <c r="A126" s="5" t="s">
        <v>471</v>
      </c>
      <c r="B126" s="5" t="s">
        <v>472</v>
      </c>
      <c r="C126" s="5" t="s">
        <v>192</v>
      </c>
      <c r="D126" s="29" t="s">
        <v>193</v>
      </c>
      <c r="E126" s="29" t="s">
        <v>473</v>
      </c>
    </row>
    <row r="127" spans="1:5" ht="15" customHeight="1" x14ac:dyDescent="0.25">
      <c r="A127" s="5" t="s">
        <v>474</v>
      </c>
      <c r="B127" s="5" t="s">
        <v>475</v>
      </c>
      <c r="C127" s="5" t="s">
        <v>192</v>
      </c>
      <c r="D127" s="29" t="s">
        <v>193</v>
      </c>
      <c r="E127" s="29" t="s">
        <v>476</v>
      </c>
    </row>
    <row r="128" spans="1:5" ht="15" customHeight="1" x14ac:dyDescent="0.25">
      <c r="A128" s="5" t="s">
        <v>60</v>
      </c>
      <c r="B128" s="5" t="s">
        <v>477</v>
      </c>
      <c r="C128" s="5" t="s">
        <v>135</v>
      </c>
      <c r="D128" s="29" t="s">
        <v>136</v>
      </c>
      <c r="E128" s="29">
        <v>13269963589</v>
      </c>
    </row>
    <row r="129" spans="1:5" ht="15" customHeight="1" x14ac:dyDescent="0.25">
      <c r="A129" s="5" t="s">
        <v>478</v>
      </c>
      <c r="B129" s="5" t="s">
        <v>479</v>
      </c>
      <c r="C129" s="5" t="s">
        <v>480</v>
      </c>
      <c r="D129" s="29" t="s">
        <v>481</v>
      </c>
      <c r="E129" s="29" t="s">
        <v>482</v>
      </c>
    </row>
    <row r="130" spans="1:5" ht="15" customHeight="1" x14ac:dyDescent="0.25">
      <c r="A130" s="5" t="s">
        <v>483</v>
      </c>
      <c r="B130" s="5" t="s">
        <v>484</v>
      </c>
      <c r="C130" s="5" t="s">
        <v>259</v>
      </c>
      <c r="D130" s="29" t="s">
        <v>260</v>
      </c>
      <c r="E130" s="29" t="s">
        <v>485</v>
      </c>
    </row>
    <row r="131" spans="1:5" ht="15" customHeight="1" x14ac:dyDescent="0.25">
      <c r="A131" s="5" t="s">
        <v>72</v>
      </c>
      <c r="B131" s="5" t="s">
        <v>486</v>
      </c>
      <c r="C131" s="5" t="s">
        <v>135</v>
      </c>
      <c r="D131" s="29" t="s">
        <v>136</v>
      </c>
      <c r="E131" s="29">
        <v>93560207695</v>
      </c>
    </row>
    <row r="132" spans="1:5" ht="15" customHeight="1" x14ac:dyDescent="0.25">
      <c r="A132" s="5" t="s">
        <v>487</v>
      </c>
      <c r="B132" s="5" t="s">
        <v>265</v>
      </c>
      <c r="C132" s="5" t="s">
        <v>135</v>
      </c>
      <c r="D132" s="29" t="s">
        <v>136</v>
      </c>
      <c r="E132" s="29" t="s">
        <v>488</v>
      </c>
    </row>
    <row r="133" spans="1:5" ht="15" customHeight="1" x14ac:dyDescent="0.25">
      <c r="A133" s="5" t="s">
        <v>489</v>
      </c>
      <c r="B133" s="5" t="s">
        <v>490</v>
      </c>
      <c r="C133" s="5" t="s">
        <v>119</v>
      </c>
      <c r="D133" s="29" t="s">
        <v>120</v>
      </c>
      <c r="E133" s="29" t="s">
        <v>491</v>
      </c>
    </row>
    <row r="134" spans="1:5" ht="15" customHeight="1" x14ac:dyDescent="0.25">
      <c r="A134" s="5" t="s">
        <v>933</v>
      </c>
      <c r="B134" s="5" t="s">
        <v>934</v>
      </c>
      <c r="C134" s="5" t="s">
        <v>119</v>
      </c>
      <c r="D134" s="29">
        <v>10290</v>
      </c>
      <c r="E134" s="29">
        <v>29471249755</v>
      </c>
    </row>
    <row r="135" spans="1:5" ht="15" customHeight="1" x14ac:dyDescent="0.25">
      <c r="A135" s="5" t="s">
        <v>492</v>
      </c>
      <c r="B135" s="5" t="s">
        <v>493</v>
      </c>
      <c r="C135" s="5" t="s">
        <v>205</v>
      </c>
      <c r="D135" s="29" t="s">
        <v>206</v>
      </c>
      <c r="E135" s="29" t="s">
        <v>494</v>
      </c>
    </row>
    <row r="136" spans="1:5" ht="15" customHeight="1" x14ac:dyDescent="0.25">
      <c r="A136" s="5" t="s">
        <v>495</v>
      </c>
      <c r="B136" s="5" t="s">
        <v>496</v>
      </c>
      <c r="C136" s="5" t="s">
        <v>119</v>
      </c>
      <c r="D136" s="29" t="s">
        <v>120</v>
      </c>
      <c r="E136" s="29" t="s">
        <v>497</v>
      </c>
    </row>
    <row r="137" spans="1:5" ht="15" customHeight="1" x14ac:dyDescent="0.25">
      <c r="A137" s="5" t="s">
        <v>498</v>
      </c>
      <c r="B137" s="5" t="s">
        <v>499</v>
      </c>
      <c r="C137" s="5" t="s">
        <v>119</v>
      </c>
      <c r="D137" s="29" t="s">
        <v>120</v>
      </c>
      <c r="E137" s="29" t="s">
        <v>500</v>
      </c>
    </row>
    <row r="138" spans="1:5" ht="15" customHeight="1" x14ac:dyDescent="0.25">
      <c r="A138" s="5" t="s">
        <v>501</v>
      </c>
      <c r="B138" s="5" t="s">
        <v>502</v>
      </c>
      <c r="C138" s="5" t="s">
        <v>503</v>
      </c>
      <c r="D138" s="29" t="s">
        <v>504</v>
      </c>
      <c r="E138" s="29" t="s">
        <v>505</v>
      </c>
    </row>
    <row r="139" spans="1:5" ht="15" customHeight="1" x14ac:dyDescent="0.25">
      <c r="A139" s="5" t="s">
        <v>506</v>
      </c>
      <c r="B139" s="5" t="s">
        <v>507</v>
      </c>
      <c r="C139" s="5" t="s">
        <v>508</v>
      </c>
      <c r="D139" s="29" t="s">
        <v>509</v>
      </c>
      <c r="E139" s="29" t="s">
        <v>510</v>
      </c>
    </row>
    <row r="140" spans="1:5" ht="15" customHeight="1" x14ac:dyDescent="0.25">
      <c r="A140" s="5" t="s">
        <v>511</v>
      </c>
      <c r="B140" s="5" t="s">
        <v>512</v>
      </c>
      <c r="C140" s="5" t="s">
        <v>119</v>
      </c>
      <c r="D140" s="29" t="s">
        <v>120</v>
      </c>
      <c r="E140" s="29" t="s">
        <v>513</v>
      </c>
    </row>
    <row r="141" spans="1:5" ht="15" customHeight="1" x14ac:dyDescent="0.25">
      <c r="A141" s="5" t="s">
        <v>53</v>
      </c>
      <c r="B141" s="5" t="s">
        <v>514</v>
      </c>
      <c r="C141" s="5" t="s">
        <v>135</v>
      </c>
      <c r="D141" s="29" t="s">
        <v>136</v>
      </c>
      <c r="E141" s="29" t="s">
        <v>515</v>
      </c>
    </row>
    <row r="142" spans="1:5" ht="15" customHeight="1" x14ac:dyDescent="0.25">
      <c r="A142" s="5" t="s">
        <v>74</v>
      </c>
      <c r="B142" s="5" t="s">
        <v>516</v>
      </c>
      <c r="C142" s="5" t="s">
        <v>119</v>
      </c>
      <c r="D142" s="29" t="s">
        <v>120</v>
      </c>
      <c r="E142" s="29">
        <v>80916616067</v>
      </c>
    </row>
    <row r="143" spans="1:5" ht="15" customHeight="1" x14ac:dyDescent="0.25">
      <c r="A143" s="5" t="s">
        <v>517</v>
      </c>
      <c r="B143" s="5" t="s">
        <v>518</v>
      </c>
      <c r="C143" s="5" t="s">
        <v>119</v>
      </c>
      <c r="D143" s="29" t="s">
        <v>120</v>
      </c>
      <c r="E143" s="29" t="s">
        <v>519</v>
      </c>
    </row>
    <row r="144" spans="1:5" ht="15" customHeight="1" x14ac:dyDescent="0.25">
      <c r="A144" s="5" t="s">
        <v>520</v>
      </c>
      <c r="B144" s="5" t="s">
        <v>521</v>
      </c>
      <c r="C144" s="5" t="s">
        <v>522</v>
      </c>
      <c r="D144" s="29" t="s">
        <v>523</v>
      </c>
      <c r="E144" s="29" t="s">
        <v>524</v>
      </c>
    </row>
    <row r="145" spans="1:5" ht="15" customHeight="1" x14ac:dyDescent="0.25">
      <c r="A145" s="5" t="s">
        <v>525</v>
      </c>
      <c r="B145" s="5" t="s">
        <v>526</v>
      </c>
      <c r="C145" s="5" t="s">
        <v>119</v>
      </c>
      <c r="D145" s="29" t="s">
        <v>120</v>
      </c>
      <c r="E145" s="29" t="s">
        <v>527</v>
      </c>
    </row>
    <row r="146" spans="1:5" ht="15" customHeight="1" x14ac:dyDescent="0.25">
      <c r="A146" s="5" t="s">
        <v>528</v>
      </c>
      <c r="B146" s="5" t="s">
        <v>529</v>
      </c>
      <c r="C146" s="5" t="s">
        <v>259</v>
      </c>
      <c r="D146" s="5" t="s">
        <v>260</v>
      </c>
      <c r="E146" s="5" t="s">
        <v>530</v>
      </c>
    </row>
    <row r="147" spans="1:5" ht="15" customHeight="1" x14ac:dyDescent="0.25">
      <c r="A147" s="5" t="s">
        <v>531</v>
      </c>
      <c r="B147" s="5" t="s">
        <v>532</v>
      </c>
      <c r="C147" s="5" t="s">
        <v>135</v>
      </c>
      <c r="D147" s="5" t="s">
        <v>136</v>
      </c>
      <c r="E147" s="5" t="s">
        <v>533</v>
      </c>
    </row>
    <row r="148" spans="1:5" ht="15" customHeight="1" x14ac:dyDescent="0.25">
      <c r="A148" s="5" t="s">
        <v>62</v>
      </c>
      <c r="B148" s="5" t="s">
        <v>534</v>
      </c>
      <c r="C148" s="5" t="s">
        <v>104</v>
      </c>
      <c r="D148" s="29" t="s">
        <v>105</v>
      </c>
      <c r="E148" s="29">
        <v>34976993601</v>
      </c>
    </row>
    <row r="149" spans="1:5" ht="15" customHeight="1" x14ac:dyDescent="0.25">
      <c r="A149" s="5" t="s">
        <v>535</v>
      </c>
      <c r="B149" s="5" t="s">
        <v>536</v>
      </c>
      <c r="C149" s="5" t="s">
        <v>537</v>
      </c>
      <c r="D149" s="29" t="s">
        <v>538</v>
      </c>
      <c r="E149" s="29" t="s">
        <v>539</v>
      </c>
    </row>
    <row r="150" spans="1:5" ht="15" customHeight="1" x14ac:dyDescent="0.25">
      <c r="A150" s="5" t="s">
        <v>17</v>
      </c>
      <c r="B150" s="5" t="s">
        <v>540</v>
      </c>
      <c r="C150" s="5" t="s">
        <v>135</v>
      </c>
      <c r="D150" s="29" t="s">
        <v>136</v>
      </c>
      <c r="E150" s="29">
        <v>97943998009</v>
      </c>
    </row>
    <row r="151" spans="1:5" ht="15" customHeight="1" x14ac:dyDescent="0.25">
      <c r="A151" s="5" t="s">
        <v>541</v>
      </c>
      <c r="B151" s="5" t="s">
        <v>542</v>
      </c>
      <c r="C151" s="5" t="s">
        <v>543</v>
      </c>
      <c r="D151" s="29" t="s">
        <v>544</v>
      </c>
      <c r="E151" s="29" t="s">
        <v>545</v>
      </c>
    </row>
    <row r="152" spans="1:5" ht="15" customHeight="1" x14ac:dyDescent="0.25">
      <c r="A152" s="5" t="s">
        <v>18</v>
      </c>
      <c r="B152" s="5" t="s">
        <v>546</v>
      </c>
      <c r="C152" s="5" t="s">
        <v>135</v>
      </c>
      <c r="D152" s="29" t="s">
        <v>136</v>
      </c>
      <c r="E152" s="29">
        <v>17617518061</v>
      </c>
    </row>
    <row r="153" spans="1:5" ht="15" customHeight="1" x14ac:dyDescent="0.25">
      <c r="A153" s="5" t="s">
        <v>32</v>
      </c>
      <c r="B153" s="5" t="s">
        <v>547</v>
      </c>
      <c r="C153" s="5" t="s">
        <v>119</v>
      </c>
      <c r="D153" s="29" t="s">
        <v>120</v>
      </c>
      <c r="E153" s="29" t="s">
        <v>548</v>
      </c>
    </row>
    <row r="154" spans="1:5" ht="15" customHeight="1" x14ac:dyDescent="0.25">
      <c r="A154" s="5" t="s">
        <v>549</v>
      </c>
      <c r="B154" s="5" t="s">
        <v>550</v>
      </c>
      <c r="C154" s="5" t="s">
        <v>104</v>
      </c>
      <c r="D154" s="29" t="s">
        <v>105</v>
      </c>
      <c r="E154" s="29" t="s">
        <v>551</v>
      </c>
    </row>
    <row r="155" spans="1:5" ht="15" customHeight="1" x14ac:dyDescent="0.25">
      <c r="A155" s="5" t="s">
        <v>552</v>
      </c>
      <c r="B155" s="5" t="s">
        <v>553</v>
      </c>
      <c r="C155" s="5" t="s">
        <v>554</v>
      </c>
      <c r="D155" s="29" t="s">
        <v>555</v>
      </c>
      <c r="E155" s="29" t="s">
        <v>556</v>
      </c>
    </row>
    <row r="156" spans="1:5" ht="15" customHeight="1" x14ac:dyDescent="0.25">
      <c r="A156" s="5" t="s">
        <v>557</v>
      </c>
      <c r="B156" s="5" t="s">
        <v>558</v>
      </c>
      <c r="C156" s="5" t="s">
        <v>559</v>
      </c>
      <c r="D156" s="29" t="s">
        <v>560</v>
      </c>
      <c r="E156" s="29" t="s">
        <v>561</v>
      </c>
    </row>
    <row r="157" spans="1:5" ht="15" customHeight="1" x14ac:dyDescent="0.25">
      <c r="A157" s="5" t="s">
        <v>562</v>
      </c>
      <c r="B157" s="5" t="s">
        <v>563</v>
      </c>
      <c r="C157" s="5" t="s">
        <v>259</v>
      </c>
      <c r="D157" s="29" t="s">
        <v>260</v>
      </c>
      <c r="E157" s="29" t="s">
        <v>564</v>
      </c>
    </row>
    <row r="158" spans="1:5" ht="15" customHeight="1" x14ac:dyDescent="0.25">
      <c r="A158" s="5" t="s">
        <v>565</v>
      </c>
      <c r="B158" s="5" t="s">
        <v>566</v>
      </c>
      <c r="C158" s="5" t="s">
        <v>119</v>
      </c>
      <c r="D158" s="29" t="s">
        <v>120</v>
      </c>
      <c r="E158" s="29" t="s">
        <v>567</v>
      </c>
    </row>
    <row r="159" spans="1:5" ht="15" customHeight="1" x14ac:dyDescent="0.25">
      <c r="A159" s="5" t="s">
        <v>568</v>
      </c>
      <c r="B159" s="5" t="s">
        <v>569</v>
      </c>
      <c r="C159" s="5" t="s">
        <v>119</v>
      </c>
      <c r="D159" s="29" t="s">
        <v>120</v>
      </c>
      <c r="E159" s="29" t="s">
        <v>570</v>
      </c>
    </row>
    <row r="160" spans="1:5" ht="15" customHeight="1" x14ac:dyDescent="0.25">
      <c r="A160" s="5" t="s">
        <v>571</v>
      </c>
      <c r="B160" s="5" t="s">
        <v>572</v>
      </c>
      <c r="C160" s="5" t="s">
        <v>259</v>
      </c>
      <c r="D160" s="29" t="s">
        <v>260</v>
      </c>
      <c r="E160" s="29" t="s">
        <v>573</v>
      </c>
    </row>
    <row r="161" spans="1:5" ht="15" customHeight="1" x14ac:dyDescent="0.25">
      <c r="A161" s="5" t="s">
        <v>80</v>
      </c>
      <c r="B161" s="5" t="s">
        <v>574</v>
      </c>
      <c r="C161" s="5" t="s">
        <v>192</v>
      </c>
      <c r="D161" s="29" t="s">
        <v>193</v>
      </c>
      <c r="E161" s="29" t="s">
        <v>575</v>
      </c>
    </row>
    <row r="162" spans="1:5" ht="15" customHeight="1" x14ac:dyDescent="0.25">
      <c r="A162" s="5" t="s">
        <v>576</v>
      </c>
      <c r="B162" s="5" t="s">
        <v>577</v>
      </c>
      <c r="C162" s="5" t="s">
        <v>119</v>
      </c>
      <c r="D162" s="29" t="s">
        <v>120</v>
      </c>
      <c r="E162" s="29" t="s">
        <v>578</v>
      </c>
    </row>
    <row r="163" spans="1:5" ht="15" customHeight="1" x14ac:dyDescent="0.25">
      <c r="A163" s="5" t="s">
        <v>33</v>
      </c>
      <c r="B163" s="5" t="s">
        <v>579</v>
      </c>
      <c r="C163" s="5" t="s">
        <v>135</v>
      </c>
      <c r="D163" s="29" t="s">
        <v>136</v>
      </c>
      <c r="E163" s="29" t="s">
        <v>580</v>
      </c>
    </row>
    <row r="164" spans="1:5" ht="15" customHeight="1" x14ac:dyDescent="0.25">
      <c r="A164" s="5" t="s">
        <v>581</v>
      </c>
      <c r="B164" s="5" t="s">
        <v>582</v>
      </c>
      <c r="C164" s="5" t="s">
        <v>351</v>
      </c>
      <c r="D164" s="29" t="s">
        <v>352</v>
      </c>
      <c r="E164" s="29" t="s">
        <v>583</v>
      </c>
    </row>
    <row r="165" spans="1:5" ht="15" customHeight="1" x14ac:dyDescent="0.25">
      <c r="A165" s="5" t="s">
        <v>911</v>
      </c>
      <c r="B165" s="5" t="s">
        <v>912</v>
      </c>
      <c r="C165" s="5" t="s">
        <v>135</v>
      </c>
      <c r="D165" s="29">
        <v>52420</v>
      </c>
      <c r="E165" s="29">
        <v>12278856082</v>
      </c>
    </row>
    <row r="166" spans="1:5" ht="15" customHeight="1" x14ac:dyDescent="0.25">
      <c r="A166" s="5" t="s">
        <v>584</v>
      </c>
      <c r="B166" s="5" t="s">
        <v>585</v>
      </c>
      <c r="C166" s="5" t="s">
        <v>192</v>
      </c>
      <c r="D166" s="29" t="s">
        <v>193</v>
      </c>
      <c r="E166" s="29" t="s">
        <v>586</v>
      </c>
    </row>
    <row r="167" spans="1:5" ht="15" customHeight="1" x14ac:dyDescent="0.25">
      <c r="A167" s="5" t="s">
        <v>587</v>
      </c>
      <c r="B167" s="5" t="s">
        <v>588</v>
      </c>
      <c r="C167" s="5" t="s">
        <v>589</v>
      </c>
      <c r="D167" s="29">
        <v>10370</v>
      </c>
      <c r="E167" s="29">
        <v>23566963636</v>
      </c>
    </row>
    <row r="168" spans="1:5" ht="15" customHeight="1" x14ac:dyDescent="0.25">
      <c r="A168" s="5" t="s">
        <v>590</v>
      </c>
      <c r="B168" s="5" t="s">
        <v>591</v>
      </c>
      <c r="C168" s="5" t="s">
        <v>259</v>
      </c>
      <c r="D168" s="29" t="s">
        <v>260</v>
      </c>
      <c r="E168" s="29" t="s">
        <v>592</v>
      </c>
    </row>
    <row r="169" spans="1:5" ht="15" customHeight="1" x14ac:dyDescent="0.25">
      <c r="A169" s="5" t="s">
        <v>46</v>
      </c>
      <c r="B169" s="5" t="s">
        <v>593</v>
      </c>
      <c r="C169" s="5" t="s">
        <v>135</v>
      </c>
      <c r="D169" s="29" t="s">
        <v>136</v>
      </c>
      <c r="E169" s="29">
        <v>68761165091</v>
      </c>
    </row>
    <row r="170" spans="1:5" ht="15" customHeight="1" x14ac:dyDescent="0.25">
      <c r="A170" s="5" t="s">
        <v>594</v>
      </c>
      <c r="B170" s="5" t="s">
        <v>595</v>
      </c>
      <c r="C170" s="5" t="s">
        <v>135</v>
      </c>
      <c r="D170" s="5" t="s">
        <v>136</v>
      </c>
      <c r="E170" s="29">
        <v>46870711474</v>
      </c>
    </row>
    <row r="171" spans="1:5" ht="15" customHeight="1" x14ac:dyDescent="0.25">
      <c r="A171" s="5" t="s">
        <v>596</v>
      </c>
      <c r="B171" s="5" t="s">
        <v>119</v>
      </c>
      <c r="C171" s="5" t="s">
        <v>119</v>
      </c>
      <c r="D171" s="5" t="s">
        <v>120</v>
      </c>
      <c r="E171" s="5" t="s">
        <v>597</v>
      </c>
    </row>
    <row r="172" spans="1:5" ht="15" customHeight="1" x14ac:dyDescent="0.25">
      <c r="A172" s="5" t="s">
        <v>598</v>
      </c>
      <c r="B172" s="5" t="s">
        <v>599</v>
      </c>
      <c r="C172" s="5" t="s">
        <v>119</v>
      </c>
      <c r="D172" s="5" t="s">
        <v>120</v>
      </c>
      <c r="E172" s="5" t="s">
        <v>600</v>
      </c>
    </row>
    <row r="173" spans="1:5" ht="15" customHeight="1" x14ac:dyDescent="0.25">
      <c r="A173" s="5" t="s">
        <v>22</v>
      </c>
      <c r="B173" s="5" t="s">
        <v>601</v>
      </c>
      <c r="C173" s="5" t="s">
        <v>602</v>
      </c>
      <c r="D173" s="5" t="s">
        <v>603</v>
      </c>
      <c r="E173" s="5" t="s">
        <v>604</v>
      </c>
    </row>
    <row r="174" spans="1:5" ht="15" customHeight="1" x14ac:dyDescent="0.25">
      <c r="A174" s="5" t="s">
        <v>605</v>
      </c>
      <c r="B174" s="5" t="s">
        <v>606</v>
      </c>
      <c r="C174" s="5" t="s">
        <v>119</v>
      </c>
      <c r="D174" s="5" t="s">
        <v>120</v>
      </c>
      <c r="E174" s="5" t="s">
        <v>607</v>
      </c>
    </row>
    <row r="175" spans="1:5" ht="15" customHeight="1" x14ac:dyDescent="0.25">
      <c r="A175" s="5" t="s">
        <v>608</v>
      </c>
      <c r="B175" s="5" t="s">
        <v>609</v>
      </c>
      <c r="C175" s="5" t="s">
        <v>610</v>
      </c>
      <c r="D175" s="5" t="s">
        <v>611</v>
      </c>
      <c r="E175" s="5" t="s">
        <v>612</v>
      </c>
    </row>
    <row r="176" spans="1:5" ht="15" customHeight="1" x14ac:dyDescent="0.25">
      <c r="A176" s="5" t="s">
        <v>613</v>
      </c>
      <c r="B176" s="5" t="s">
        <v>614</v>
      </c>
      <c r="C176" s="5" t="s">
        <v>192</v>
      </c>
      <c r="D176" s="29" t="s">
        <v>193</v>
      </c>
      <c r="E176" s="29">
        <v>90629578695</v>
      </c>
    </row>
    <row r="177" spans="1:5" ht="15" customHeight="1" x14ac:dyDescent="0.25">
      <c r="A177" s="5" t="s">
        <v>913</v>
      </c>
      <c r="B177" s="5" t="s">
        <v>914</v>
      </c>
      <c r="C177" s="5" t="s">
        <v>135</v>
      </c>
      <c r="D177" s="29">
        <v>52420</v>
      </c>
      <c r="E177" s="29">
        <v>13993409325</v>
      </c>
    </row>
    <row r="178" spans="1:5" ht="15" customHeight="1" x14ac:dyDescent="0.25">
      <c r="A178" s="5" t="s">
        <v>70</v>
      </c>
      <c r="B178" s="5" t="s">
        <v>615</v>
      </c>
      <c r="C178" s="5" t="s">
        <v>104</v>
      </c>
      <c r="D178" s="29" t="s">
        <v>105</v>
      </c>
      <c r="E178" s="29">
        <v>46118101286</v>
      </c>
    </row>
    <row r="179" spans="1:5" ht="15" customHeight="1" x14ac:dyDescent="0.25">
      <c r="A179" s="5" t="s">
        <v>616</v>
      </c>
      <c r="B179" s="5" t="s">
        <v>617</v>
      </c>
      <c r="C179" s="5" t="s">
        <v>119</v>
      </c>
      <c r="D179" s="29" t="s">
        <v>120</v>
      </c>
      <c r="E179" s="29" t="s">
        <v>618</v>
      </c>
    </row>
    <row r="180" spans="1:5" ht="15" customHeight="1" x14ac:dyDescent="0.25">
      <c r="A180" s="5" t="s">
        <v>619</v>
      </c>
      <c r="B180" s="5" t="s">
        <v>620</v>
      </c>
      <c r="C180" s="5" t="s">
        <v>621</v>
      </c>
      <c r="D180" s="5" t="s">
        <v>622</v>
      </c>
      <c r="E180" s="5" t="s">
        <v>623</v>
      </c>
    </row>
    <row r="181" spans="1:5" ht="15" customHeight="1" x14ac:dyDescent="0.25">
      <c r="A181" s="5" t="s">
        <v>624</v>
      </c>
      <c r="B181" s="5" t="s">
        <v>625</v>
      </c>
      <c r="C181" s="5" t="s">
        <v>178</v>
      </c>
      <c r="D181" s="5" t="s">
        <v>179</v>
      </c>
      <c r="E181" s="5" t="s">
        <v>626</v>
      </c>
    </row>
    <row r="182" spans="1:5" ht="15" customHeight="1" x14ac:dyDescent="0.25">
      <c r="A182" s="5" t="s">
        <v>627</v>
      </c>
      <c r="B182" s="5" t="s">
        <v>628</v>
      </c>
      <c r="C182" s="5" t="s">
        <v>135</v>
      </c>
      <c r="D182" s="5" t="s">
        <v>136</v>
      </c>
      <c r="E182" s="5" t="s">
        <v>629</v>
      </c>
    </row>
    <row r="183" spans="1:5" ht="15" customHeight="1" x14ac:dyDescent="0.25">
      <c r="A183" s="5" t="s">
        <v>923</v>
      </c>
      <c r="B183" s="5" t="s">
        <v>566</v>
      </c>
      <c r="C183" s="5" t="s">
        <v>119</v>
      </c>
      <c r="D183" s="29">
        <v>10000</v>
      </c>
      <c r="E183" s="29">
        <v>10454532740</v>
      </c>
    </row>
    <row r="184" spans="1:5" ht="15" customHeight="1" x14ac:dyDescent="0.25">
      <c r="A184" s="5" t="s">
        <v>630</v>
      </c>
      <c r="B184" s="5" t="s">
        <v>631</v>
      </c>
      <c r="C184" s="5" t="s">
        <v>135</v>
      </c>
      <c r="D184" s="5" t="s">
        <v>136</v>
      </c>
      <c r="E184" s="5" t="s">
        <v>632</v>
      </c>
    </row>
    <row r="185" spans="1:5" ht="15" customHeight="1" x14ac:dyDescent="0.25">
      <c r="A185" s="5" t="s">
        <v>633</v>
      </c>
      <c r="B185" s="5" t="s">
        <v>634</v>
      </c>
      <c r="C185" s="5" t="s">
        <v>135</v>
      </c>
      <c r="D185" s="5" t="s">
        <v>136</v>
      </c>
      <c r="E185" s="5" t="s">
        <v>635</v>
      </c>
    </row>
    <row r="186" spans="1:5" ht="15" customHeight="1" x14ac:dyDescent="0.25">
      <c r="A186" s="5" t="s">
        <v>636</v>
      </c>
      <c r="B186" s="5" t="s">
        <v>637</v>
      </c>
      <c r="C186" s="5" t="s">
        <v>167</v>
      </c>
      <c r="D186" s="5" t="s">
        <v>168</v>
      </c>
      <c r="E186" s="5" t="s">
        <v>638</v>
      </c>
    </row>
    <row r="187" spans="1:5" ht="15" customHeight="1" x14ac:dyDescent="0.25">
      <c r="A187" s="5" t="s">
        <v>639</v>
      </c>
      <c r="B187" s="5" t="s">
        <v>640</v>
      </c>
      <c r="C187" s="5" t="s">
        <v>192</v>
      </c>
      <c r="D187" s="5" t="s">
        <v>193</v>
      </c>
      <c r="E187" s="5" t="s">
        <v>641</v>
      </c>
    </row>
    <row r="188" spans="1:5" ht="15" customHeight="1" x14ac:dyDescent="0.25">
      <c r="A188" s="5" t="s">
        <v>26</v>
      </c>
      <c r="B188" s="5" t="s">
        <v>642</v>
      </c>
      <c r="C188" s="5" t="s">
        <v>135</v>
      </c>
      <c r="D188" s="5" t="s">
        <v>136</v>
      </c>
      <c r="E188" s="5" t="s">
        <v>643</v>
      </c>
    </row>
    <row r="189" spans="1:5" ht="15" customHeight="1" x14ac:dyDescent="0.25">
      <c r="A189" s="5" t="s">
        <v>644</v>
      </c>
      <c r="B189" s="5" t="s">
        <v>645</v>
      </c>
      <c r="C189" s="5" t="s">
        <v>646</v>
      </c>
      <c r="D189" s="5" t="s">
        <v>647</v>
      </c>
      <c r="E189" s="5" t="s">
        <v>648</v>
      </c>
    </row>
    <row r="190" spans="1:5" ht="15" customHeight="1" x14ac:dyDescent="0.25">
      <c r="A190" s="5" t="s">
        <v>55</v>
      </c>
      <c r="B190" s="5" t="s">
        <v>649</v>
      </c>
      <c r="C190" s="5" t="s">
        <v>135</v>
      </c>
      <c r="D190" s="5" t="s">
        <v>136</v>
      </c>
      <c r="E190" s="5" t="s">
        <v>650</v>
      </c>
    </row>
    <row r="191" spans="1:5" ht="15" customHeight="1" x14ac:dyDescent="0.25">
      <c r="A191" s="5" t="s">
        <v>651</v>
      </c>
      <c r="B191" s="5"/>
      <c r="C191" s="5" t="b">
        <v>0</v>
      </c>
      <c r="D191" s="5"/>
      <c r="E191" s="5"/>
    </row>
    <row r="192" spans="1:5" ht="15" customHeight="1" x14ac:dyDescent="0.25">
      <c r="A192" s="5" t="s">
        <v>652</v>
      </c>
      <c r="B192" s="5" t="s">
        <v>653</v>
      </c>
      <c r="C192" s="5" t="s">
        <v>654</v>
      </c>
      <c r="D192" s="5" t="s">
        <v>655</v>
      </c>
      <c r="E192" s="5" t="s">
        <v>656</v>
      </c>
    </row>
    <row r="193" spans="1:5" ht="15" customHeight="1" x14ac:dyDescent="0.25">
      <c r="A193" s="5" t="s">
        <v>657</v>
      </c>
      <c r="B193" s="5" t="s">
        <v>658</v>
      </c>
      <c r="C193" s="5" t="s">
        <v>659</v>
      </c>
      <c r="D193" s="5" t="s">
        <v>660</v>
      </c>
      <c r="E193" s="5" t="s">
        <v>661</v>
      </c>
    </row>
    <row r="194" spans="1:5" ht="15" customHeight="1" x14ac:dyDescent="0.25">
      <c r="A194" s="5" t="s">
        <v>662</v>
      </c>
      <c r="B194" s="5" t="s">
        <v>663</v>
      </c>
      <c r="C194" s="5" t="s">
        <v>664</v>
      </c>
      <c r="D194" s="5" t="s">
        <v>665</v>
      </c>
      <c r="E194" s="5" t="s">
        <v>666</v>
      </c>
    </row>
    <row r="195" spans="1:5" ht="15" customHeight="1" x14ac:dyDescent="0.25">
      <c r="A195" s="5" t="s">
        <v>907</v>
      </c>
      <c r="B195" s="5" t="s">
        <v>908</v>
      </c>
      <c r="C195" s="5" t="s">
        <v>135</v>
      </c>
      <c r="D195" s="29">
        <v>52420</v>
      </c>
      <c r="E195" s="29">
        <v>87736827825</v>
      </c>
    </row>
    <row r="196" spans="1:5" ht="15" customHeight="1" x14ac:dyDescent="0.25">
      <c r="A196" s="5" t="s">
        <v>667</v>
      </c>
      <c r="B196" s="5" t="s">
        <v>668</v>
      </c>
      <c r="C196" s="5" t="s">
        <v>135</v>
      </c>
      <c r="D196" s="5" t="s">
        <v>136</v>
      </c>
      <c r="E196" s="5" t="s">
        <v>669</v>
      </c>
    </row>
    <row r="197" spans="1:5" ht="15" customHeight="1" x14ac:dyDescent="0.25">
      <c r="A197" s="5" t="s">
        <v>670</v>
      </c>
      <c r="B197" s="5" t="s">
        <v>671</v>
      </c>
      <c r="C197" s="5" t="s">
        <v>167</v>
      </c>
      <c r="D197" s="5" t="s">
        <v>168</v>
      </c>
      <c r="E197" s="5" t="s">
        <v>672</v>
      </c>
    </row>
    <row r="198" spans="1:5" ht="15" customHeight="1" x14ac:dyDescent="0.25">
      <c r="A198" s="5" t="s">
        <v>673</v>
      </c>
      <c r="B198" s="5" t="s">
        <v>674</v>
      </c>
      <c r="C198" s="5" t="s">
        <v>537</v>
      </c>
      <c r="D198" s="5" t="s">
        <v>538</v>
      </c>
      <c r="E198" s="5" t="s">
        <v>675</v>
      </c>
    </row>
    <row r="199" spans="1:5" ht="15" customHeight="1" x14ac:dyDescent="0.25">
      <c r="A199" s="5" t="s">
        <v>920</v>
      </c>
      <c r="B199" s="5" t="s">
        <v>921</v>
      </c>
      <c r="C199" s="5" t="s">
        <v>178</v>
      </c>
      <c r="D199" s="29">
        <v>21000</v>
      </c>
      <c r="E199" s="29" t="s">
        <v>922</v>
      </c>
    </row>
    <row r="200" spans="1:5" ht="15" customHeight="1" x14ac:dyDescent="0.25">
      <c r="A200" s="5" t="s">
        <v>676</v>
      </c>
      <c r="B200" s="5" t="s">
        <v>677</v>
      </c>
      <c r="C200" s="5" t="s">
        <v>119</v>
      </c>
      <c r="D200" s="29" t="s">
        <v>120</v>
      </c>
      <c r="E200" s="29">
        <v>76080865307</v>
      </c>
    </row>
    <row r="201" spans="1:5" ht="15" customHeight="1" x14ac:dyDescent="0.25">
      <c r="A201" s="5" t="s">
        <v>678</v>
      </c>
      <c r="B201" s="5" t="s">
        <v>679</v>
      </c>
      <c r="C201" s="5" t="s">
        <v>135</v>
      </c>
      <c r="D201" s="29">
        <v>52420</v>
      </c>
      <c r="E201" s="29">
        <v>73215775106</v>
      </c>
    </row>
    <row r="202" spans="1:5" ht="15" customHeight="1" x14ac:dyDescent="0.25">
      <c r="A202" s="5" t="s">
        <v>23</v>
      </c>
      <c r="B202" s="5" t="s">
        <v>680</v>
      </c>
      <c r="C202" s="5" t="s">
        <v>167</v>
      </c>
      <c r="D202" s="29">
        <v>52000</v>
      </c>
      <c r="E202" s="29">
        <v>89128547617</v>
      </c>
    </row>
    <row r="203" spans="1:5" ht="15" customHeight="1" x14ac:dyDescent="0.25">
      <c r="A203" s="5" t="s">
        <v>681</v>
      </c>
      <c r="B203" s="5" t="s">
        <v>682</v>
      </c>
      <c r="C203" s="5" t="s">
        <v>104</v>
      </c>
      <c r="D203" s="29" t="s">
        <v>105</v>
      </c>
      <c r="E203" s="29">
        <v>49538645635</v>
      </c>
    </row>
    <row r="204" spans="1:5" ht="15" customHeight="1" x14ac:dyDescent="0.25">
      <c r="A204" s="5" t="s">
        <v>24</v>
      </c>
      <c r="B204" s="5" t="s">
        <v>683</v>
      </c>
      <c r="C204" s="5" t="s">
        <v>147</v>
      </c>
      <c r="D204" s="29">
        <v>52440</v>
      </c>
      <c r="E204" s="29">
        <v>95543629279</v>
      </c>
    </row>
    <row r="205" spans="1:5" ht="15" customHeight="1" x14ac:dyDescent="0.25">
      <c r="A205" s="5" t="s">
        <v>61</v>
      </c>
      <c r="B205" s="5" t="s">
        <v>684</v>
      </c>
      <c r="C205" s="5" t="s">
        <v>135</v>
      </c>
      <c r="D205" s="29" t="s">
        <v>136</v>
      </c>
      <c r="E205" s="29">
        <v>78086095402</v>
      </c>
    </row>
    <row r="206" spans="1:5" ht="15" customHeight="1" x14ac:dyDescent="0.25">
      <c r="A206" s="5" t="s">
        <v>42</v>
      </c>
      <c r="B206" s="5" t="s">
        <v>685</v>
      </c>
      <c r="C206" s="5" t="s">
        <v>686</v>
      </c>
      <c r="D206" s="29" t="s">
        <v>687</v>
      </c>
      <c r="E206" s="29">
        <v>75550985023</v>
      </c>
    </row>
    <row r="207" spans="1:5" ht="15" customHeight="1" x14ac:dyDescent="0.25">
      <c r="A207" s="5" t="s">
        <v>34</v>
      </c>
      <c r="B207" s="5" t="s">
        <v>688</v>
      </c>
      <c r="C207" s="5" t="s">
        <v>167</v>
      </c>
      <c r="D207" s="5" t="s">
        <v>168</v>
      </c>
      <c r="E207" s="5" t="s">
        <v>689</v>
      </c>
    </row>
    <row r="208" spans="1:5" ht="15" customHeight="1" x14ac:dyDescent="0.25">
      <c r="A208" s="5" t="s">
        <v>928</v>
      </c>
      <c r="B208" s="5" t="s">
        <v>929</v>
      </c>
      <c r="C208" s="5" t="s">
        <v>930</v>
      </c>
      <c r="D208" s="29">
        <v>52424</v>
      </c>
      <c r="E208" s="29">
        <v>40040327081</v>
      </c>
    </row>
    <row r="209" spans="1:5" ht="15" customHeight="1" x14ac:dyDescent="0.25">
      <c r="A209" s="5" t="s">
        <v>690</v>
      </c>
      <c r="B209" s="5" t="s">
        <v>691</v>
      </c>
      <c r="C209" s="5" t="s">
        <v>135</v>
      </c>
      <c r="D209" s="5" t="s">
        <v>136</v>
      </c>
      <c r="E209" s="5" t="s">
        <v>692</v>
      </c>
    </row>
    <row r="210" spans="1:5" ht="15" customHeight="1" x14ac:dyDescent="0.25">
      <c r="A210" s="5" t="s">
        <v>37</v>
      </c>
      <c r="B210" s="5"/>
      <c r="C210" s="5"/>
      <c r="D210" s="5"/>
      <c r="E210" s="29">
        <v>11583585713</v>
      </c>
    </row>
    <row r="211" spans="1:5" ht="15" customHeight="1" x14ac:dyDescent="0.25">
      <c r="A211" s="5" t="s">
        <v>38</v>
      </c>
      <c r="B211" s="5" t="s">
        <v>693</v>
      </c>
      <c r="C211" s="5" t="s">
        <v>104</v>
      </c>
      <c r="D211" s="5" t="s">
        <v>105</v>
      </c>
      <c r="E211" s="5" t="s">
        <v>694</v>
      </c>
    </row>
    <row r="212" spans="1:5" ht="15" customHeight="1" x14ac:dyDescent="0.25">
      <c r="A212" s="5" t="s">
        <v>35</v>
      </c>
      <c r="B212" s="5" t="s">
        <v>695</v>
      </c>
      <c r="C212" s="5" t="s">
        <v>696</v>
      </c>
      <c r="D212" s="5" t="s">
        <v>697</v>
      </c>
      <c r="E212" s="5" t="s">
        <v>698</v>
      </c>
    </row>
    <row r="213" spans="1:5" ht="15" customHeight="1" x14ac:dyDescent="0.25">
      <c r="A213" s="5" t="s">
        <v>699</v>
      </c>
      <c r="B213" s="5" t="s">
        <v>700</v>
      </c>
      <c r="C213" s="5" t="s">
        <v>205</v>
      </c>
      <c r="D213" s="5" t="s">
        <v>206</v>
      </c>
      <c r="E213" s="5" t="s">
        <v>701</v>
      </c>
    </row>
    <row r="214" spans="1:5" ht="15" customHeight="1" x14ac:dyDescent="0.25">
      <c r="A214" s="5" t="s">
        <v>702</v>
      </c>
      <c r="B214" s="5" t="s">
        <v>703</v>
      </c>
      <c r="C214" s="5" t="s">
        <v>704</v>
      </c>
      <c r="D214" s="5" t="s">
        <v>705</v>
      </c>
      <c r="E214" s="5" t="s">
        <v>706</v>
      </c>
    </row>
    <row r="215" spans="1:5" ht="15" customHeight="1" x14ac:dyDescent="0.25">
      <c r="A215" s="5" t="s">
        <v>707</v>
      </c>
      <c r="B215" s="5" t="s">
        <v>708</v>
      </c>
      <c r="C215" s="5" t="s">
        <v>704</v>
      </c>
      <c r="D215" s="5" t="s">
        <v>705</v>
      </c>
      <c r="E215" s="5" t="s">
        <v>706</v>
      </c>
    </row>
    <row r="216" spans="1:5" ht="15" customHeight="1" x14ac:dyDescent="0.25">
      <c r="A216" s="5" t="s">
        <v>709</v>
      </c>
      <c r="B216" s="5" t="s">
        <v>710</v>
      </c>
      <c r="C216" s="5" t="s">
        <v>135</v>
      </c>
      <c r="D216" s="5" t="s">
        <v>136</v>
      </c>
      <c r="E216" s="5" t="s">
        <v>711</v>
      </c>
    </row>
    <row r="217" spans="1:5" ht="15" customHeight="1" x14ac:dyDescent="0.25">
      <c r="A217" s="5" t="s">
        <v>712</v>
      </c>
      <c r="B217" s="5" t="s">
        <v>713</v>
      </c>
      <c r="C217" s="5" t="s">
        <v>135</v>
      </c>
      <c r="D217" s="5" t="s">
        <v>136</v>
      </c>
      <c r="E217" s="5" t="s">
        <v>714</v>
      </c>
    </row>
    <row r="218" spans="1:5" ht="15" customHeight="1" x14ac:dyDescent="0.25">
      <c r="A218" s="5" t="s">
        <v>715</v>
      </c>
      <c r="B218" s="5" t="s">
        <v>716</v>
      </c>
      <c r="C218" s="5" t="s">
        <v>717</v>
      </c>
      <c r="D218" s="5" t="s">
        <v>718</v>
      </c>
      <c r="E218" s="5" t="s">
        <v>719</v>
      </c>
    </row>
    <row r="219" spans="1:5" ht="15" customHeight="1" x14ac:dyDescent="0.25">
      <c r="A219" s="5" t="s">
        <v>720</v>
      </c>
      <c r="B219" s="5" t="s">
        <v>721</v>
      </c>
      <c r="C219" s="5" t="s">
        <v>722</v>
      </c>
      <c r="D219" s="5" t="s">
        <v>723</v>
      </c>
      <c r="E219" s="5" t="s">
        <v>724</v>
      </c>
    </row>
    <row r="220" spans="1:5" ht="15" customHeight="1" x14ac:dyDescent="0.25">
      <c r="A220" s="5" t="s">
        <v>725</v>
      </c>
      <c r="B220" s="5" t="s">
        <v>726</v>
      </c>
      <c r="C220" s="5" t="s">
        <v>135</v>
      </c>
      <c r="D220" s="5" t="s">
        <v>136</v>
      </c>
      <c r="E220" s="5" t="s">
        <v>727</v>
      </c>
    </row>
    <row r="221" spans="1:5" ht="15" customHeight="1" x14ac:dyDescent="0.25">
      <c r="A221" s="5" t="s">
        <v>728</v>
      </c>
      <c r="B221" s="5" t="s">
        <v>729</v>
      </c>
      <c r="C221" s="5" t="s">
        <v>554</v>
      </c>
      <c r="D221" s="5" t="s">
        <v>555</v>
      </c>
      <c r="E221" s="5" t="s">
        <v>730</v>
      </c>
    </row>
    <row r="222" spans="1:5" ht="15" customHeight="1" x14ac:dyDescent="0.25">
      <c r="A222" s="5" t="s">
        <v>57</v>
      </c>
      <c r="B222" s="5" t="s">
        <v>572</v>
      </c>
      <c r="C222" s="5" t="s">
        <v>135</v>
      </c>
      <c r="D222" s="5" t="s">
        <v>136</v>
      </c>
      <c r="E222" s="5" t="s">
        <v>731</v>
      </c>
    </row>
    <row r="223" spans="1:5" ht="15" customHeight="1" x14ac:dyDescent="0.25">
      <c r="A223" s="5" t="s">
        <v>732</v>
      </c>
      <c r="B223" s="5" t="s">
        <v>733</v>
      </c>
      <c r="C223" s="5" t="s">
        <v>119</v>
      </c>
      <c r="D223" s="5" t="s">
        <v>120</v>
      </c>
      <c r="E223" s="5" t="s">
        <v>734</v>
      </c>
    </row>
    <row r="224" spans="1:5" ht="15" customHeight="1" x14ac:dyDescent="0.25">
      <c r="A224" s="5" t="s">
        <v>735</v>
      </c>
      <c r="B224" s="5" t="s">
        <v>736</v>
      </c>
      <c r="C224" s="5" t="s">
        <v>104</v>
      </c>
      <c r="D224" s="5" t="s">
        <v>105</v>
      </c>
      <c r="E224" s="29">
        <v>1680221401</v>
      </c>
    </row>
    <row r="225" spans="1:5" ht="15" customHeight="1" x14ac:dyDescent="0.25">
      <c r="A225" s="5" t="s">
        <v>737</v>
      </c>
      <c r="B225" s="5" t="s">
        <v>514</v>
      </c>
      <c r="C225" s="5" t="s">
        <v>135</v>
      </c>
      <c r="D225" s="5" t="s">
        <v>136</v>
      </c>
      <c r="E225" s="5" t="s">
        <v>738</v>
      </c>
    </row>
    <row r="226" spans="1:5" ht="15" customHeight="1" x14ac:dyDescent="0.25">
      <c r="A226" s="5" t="s">
        <v>739</v>
      </c>
      <c r="B226" s="5" t="s">
        <v>740</v>
      </c>
      <c r="C226" s="5" t="s">
        <v>135</v>
      </c>
      <c r="D226" s="5" t="s">
        <v>136</v>
      </c>
      <c r="E226" s="5" t="s">
        <v>741</v>
      </c>
    </row>
    <row r="227" spans="1:5" ht="15" customHeight="1" x14ac:dyDescent="0.25">
      <c r="A227" s="5" t="s">
        <v>742</v>
      </c>
      <c r="B227" s="5" t="s">
        <v>743</v>
      </c>
      <c r="C227" s="5" t="s">
        <v>744</v>
      </c>
      <c r="D227" s="5" t="s">
        <v>745</v>
      </c>
      <c r="E227" s="5" t="s">
        <v>746</v>
      </c>
    </row>
    <row r="228" spans="1:5" ht="15" customHeight="1" x14ac:dyDescent="0.25">
      <c r="A228" s="5" t="s">
        <v>747</v>
      </c>
      <c r="B228" s="5" t="s">
        <v>748</v>
      </c>
      <c r="C228" s="5" t="s">
        <v>135</v>
      </c>
      <c r="D228" s="5" t="s">
        <v>136</v>
      </c>
      <c r="E228" s="5" t="s">
        <v>749</v>
      </c>
    </row>
    <row r="229" spans="1:5" ht="15" customHeight="1" x14ac:dyDescent="0.25">
      <c r="A229" s="5" t="s">
        <v>750</v>
      </c>
      <c r="B229" s="5" t="s">
        <v>751</v>
      </c>
      <c r="C229" s="5" t="s">
        <v>119</v>
      </c>
      <c r="D229" s="5" t="s">
        <v>120</v>
      </c>
      <c r="E229" s="5" t="s">
        <v>752</v>
      </c>
    </row>
    <row r="230" spans="1:5" ht="15" customHeight="1" x14ac:dyDescent="0.25">
      <c r="A230" s="5" t="s">
        <v>753</v>
      </c>
      <c r="B230" s="5" t="s">
        <v>754</v>
      </c>
      <c r="C230" s="5" t="s">
        <v>139</v>
      </c>
      <c r="D230" s="5" t="s">
        <v>140</v>
      </c>
      <c r="E230" s="5" t="s">
        <v>755</v>
      </c>
    </row>
    <row r="231" spans="1:5" ht="15" customHeight="1" x14ac:dyDescent="0.25">
      <c r="A231" s="5" t="s">
        <v>899</v>
      </c>
      <c r="B231" s="5" t="s">
        <v>900</v>
      </c>
      <c r="C231" s="5" t="s">
        <v>192</v>
      </c>
      <c r="D231" s="29">
        <v>52100</v>
      </c>
      <c r="E231" s="29">
        <v>57860723164</v>
      </c>
    </row>
    <row r="232" spans="1:5" ht="15" customHeight="1" x14ac:dyDescent="0.25">
      <c r="A232" s="5" t="s">
        <v>756</v>
      </c>
      <c r="B232" s="5" t="s">
        <v>757</v>
      </c>
      <c r="C232" s="5" t="s">
        <v>104</v>
      </c>
      <c r="D232" s="5" t="s">
        <v>105</v>
      </c>
      <c r="E232" s="5" t="s">
        <v>758</v>
      </c>
    </row>
    <row r="233" spans="1:5" ht="15" customHeight="1" x14ac:dyDescent="0.25">
      <c r="A233" s="5" t="s">
        <v>759</v>
      </c>
      <c r="B233" s="5" t="s">
        <v>760</v>
      </c>
      <c r="C233" s="5" t="s">
        <v>119</v>
      </c>
      <c r="D233" s="5" t="s">
        <v>120</v>
      </c>
      <c r="E233" s="5" t="s">
        <v>761</v>
      </c>
    </row>
    <row r="234" spans="1:5" ht="15" customHeight="1" x14ac:dyDescent="0.25">
      <c r="A234" s="5" t="s">
        <v>762</v>
      </c>
      <c r="B234" s="5" t="s">
        <v>763</v>
      </c>
      <c r="C234" s="5" t="s">
        <v>119</v>
      </c>
      <c r="D234" s="5" t="s">
        <v>120</v>
      </c>
      <c r="E234" s="5" t="s">
        <v>764</v>
      </c>
    </row>
    <row r="235" spans="1:5" ht="15" customHeight="1" x14ac:dyDescent="0.25">
      <c r="A235" s="5" t="s">
        <v>765</v>
      </c>
      <c r="B235" s="5" t="s">
        <v>766</v>
      </c>
      <c r="C235" s="5" t="s">
        <v>119</v>
      </c>
      <c r="D235" s="5" t="s">
        <v>120</v>
      </c>
      <c r="E235" s="5" t="s">
        <v>767</v>
      </c>
    </row>
    <row r="236" spans="1:5" ht="15" customHeight="1" x14ac:dyDescent="0.25">
      <c r="A236" s="5" t="s">
        <v>768</v>
      </c>
      <c r="B236" s="5" t="s">
        <v>769</v>
      </c>
      <c r="C236" s="5" t="s">
        <v>770</v>
      </c>
      <c r="D236" s="5" t="s">
        <v>771</v>
      </c>
      <c r="E236" s="29">
        <v>22248533094</v>
      </c>
    </row>
    <row r="237" spans="1:5" ht="15" customHeight="1" x14ac:dyDescent="0.25">
      <c r="A237" s="5" t="s">
        <v>918</v>
      </c>
      <c r="B237" s="5" t="s">
        <v>924</v>
      </c>
      <c r="C237" s="5" t="s">
        <v>192</v>
      </c>
      <c r="D237" s="29">
        <v>52100</v>
      </c>
      <c r="E237" s="29">
        <v>48876667990</v>
      </c>
    </row>
    <row r="238" spans="1:5" ht="15" customHeight="1" x14ac:dyDescent="0.25">
      <c r="A238" s="5" t="s">
        <v>25</v>
      </c>
      <c r="B238" s="5" t="s">
        <v>772</v>
      </c>
      <c r="C238" s="5" t="s">
        <v>119</v>
      </c>
      <c r="D238" s="29" t="s">
        <v>120</v>
      </c>
      <c r="E238" s="29" t="s">
        <v>773</v>
      </c>
    </row>
    <row r="239" spans="1:5" ht="15" customHeight="1" x14ac:dyDescent="0.25">
      <c r="A239" s="5" t="s">
        <v>51</v>
      </c>
      <c r="B239" s="5" t="s">
        <v>774</v>
      </c>
      <c r="C239" s="5" t="s">
        <v>119</v>
      </c>
      <c r="D239" s="29" t="s">
        <v>120</v>
      </c>
      <c r="E239" s="29">
        <v>70133616033</v>
      </c>
    </row>
    <row r="240" spans="1:5" ht="15" customHeight="1" x14ac:dyDescent="0.25">
      <c r="A240" s="51" t="s">
        <v>775</v>
      </c>
      <c r="B240" s="4" t="s">
        <v>776</v>
      </c>
      <c r="C240" s="5" t="s">
        <v>119</v>
      </c>
      <c r="D240" s="29">
        <v>10000</v>
      </c>
      <c r="E240" s="29">
        <v>25658183380</v>
      </c>
    </row>
    <row r="241" spans="1:5" ht="15" customHeight="1" x14ac:dyDescent="0.25">
      <c r="A241" s="5" t="s">
        <v>777</v>
      </c>
      <c r="B241" s="5" t="s">
        <v>778</v>
      </c>
      <c r="C241" s="5" t="s">
        <v>135</v>
      </c>
      <c r="D241" s="29" t="s">
        <v>136</v>
      </c>
      <c r="E241" s="29" t="s">
        <v>779</v>
      </c>
    </row>
    <row r="242" spans="1:5" ht="15" customHeight="1" x14ac:dyDescent="0.25">
      <c r="A242" s="5" t="s">
        <v>926</v>
      </c>
      <c r="B242" s="5" t="s">
        <v>927</v>
      </c>
      <c r="C242" s="5" t="s">
        <v>119</v>
      </c>
      <c r="D242" s="29">
        <v>10040</v>
      </c>
      <c r="E242" s="29">
        <v>58747941387</v>
      </c>
    </row>
    <row r="243" spans="1:5" ht="15" customHeight="1" x14ac:dyDescent="0.25">
      <c r="A243" s="5" t="s">
        <v>780</v>
      </c>
      <c r="B243" s="5" t="s">
        <v>781</v>
      </c>
      <c r="C243" s="5" t="s">
        <v>782</v>
      </c>
      <c r="D243" s="29" t="s">
        <v>783</v>
      </c>
      <c r="E243" s="29" t="s">
        <v>784</v>
      </c>
    </row>
    <row r="244" spans="1:5" ht="15" customHeight="1" x14ac:dyDescent="0.25">
      <c r="A244" s="5" t="s">
        <v>785</v>
      </c>
      <c r="B244" s="5" t="s">
        <v>786</v>
      </c>
      <c r="C244" s="5" t="s">
        <v>259</v>
      </c>
      <c r="D244" s="29" t="s">
        <v>260</v>
      </c>
      <c r="E244" s="29" t="s">
        <v>787</v>
      </c>
    </row>
    <row r="245" spans="1:5" ht="15" customHeight="1" x14ac:dyDescent="0.25">
      <c r="A245" s="5" t="s">
        <v>47</v>
      </c>
      <c r="B245" s="5" t="s">
        <v>788</v>
      </c>
      <c r="C245" s="5" t="s">
        <v>135</v>
      </c>
      <c r="D245" s="29" t="s">
        <v>136</v>
      </c>
      <c r="E245" s="29">
        <v>47572307588</v>
      </c>
    </row>
    <row r="246" spans="1:5" ht="15" customHeight="1" x14ac:dyDescent="0.25">
      <c r="A246" s="5" t="s">
        <v>789</v>
      </c>
      <c r="B246" s="5" t="s">
        <v>790</v>
      </c>
      <c r="C246" s="5" t="s">
        <v>147</v>
      </c>
      <c r="D246" s="29" t="s">
        <v>148</v>
      </c>
      <c r="E246" s="29" t="s">
        <v>791</v>
      </c>
    </row>
    <row r="247" spans="1:5" ht="15" customHeight="1" x14ac:dyDescent="0.25">
      <c r="A247" s="5" t="s">
        <v>792</v>
      </c>
      <c r="B247" s="5" t="s">
        <v>793</v>
      </c>
      <c r="C247" s="5" t="s">
        <v>167</v>
      </c>
      <c r="D247" s="29" t="s">
        <v>168</v>
      </c>
      <c r="E247" s="29" t="s">
        <v>794</v>
      </c>
    </row>
    <row r="248" spans="1:5" ht="15" customHeight="1" x14ac:dyDescent="0.25">
      <c r="A248" s="5" t="s">
        <v>795</v>
      </c>
      <c r="B248" s="5" t="s">
        <v>796</v>
      </c>
      <c r="C248" s="5" t="s">
        <v>797</v>
      </c>
      <c r="D248" s="29">
        <v>9226</v>
      </c>
      <c r="E248" s="29" t="s">
        <v>798</v>
      </c>
    </row>
    <row r="249" spans="1:5" ht="15" customHeight="1" x14ac:dyDescent="0.25">
      <c r="A249" s="5" t="s">
        <v>799</v>
      </c>
      <c r="B249" s="5" t="s">
        <v>800</v>
      </c>
      <c r="C249" s="5" t="s">
        <v>801</v>
      </c>
      <c r="D249" s="29" t="s">
        <v>802</v>
      </c>
      <c r="E249" s="29" t="s">
        <v>803</v>
      </c>
    </row>
    <row r="250" spans="1:5" ht="15" customHeight="1" x14ac:dyDescent="0.25">
      <c r="A250" s="5" t="s">
        <v>804</v>
      </c>
      <c r="B250" s="5" t="s">
        <v>805</v>
      </c>
      <c r="C250" s="5" t="s">
        <v>104</v>
      </c>
      <c r="D250" s="29" t="s">
        <v>105</v>
      </c>
      <c r="E250" s="29" t="s">
        <v>806</v>
      </c>
    </row>
    <row r="251" spans="1:5" ht="15" customHeight="1" x14ac:dyDescent="0.25">
      <c r="A251" s="5" t="s">
        <v>807</v>
      </c>
      <c r="B251" s="5" t="s">
        <v>808</v>
      </c>
      <c r="C251" s="5" t="s">
        <v>119</v>
      </c>
      <c r="D251" s="29" t="s">
        <v>120</v>
      </c>
      <c r="E251" s="29" t="s">
        <v>809</v>
      </c>
    </row>
    <row r="252" spans="1:5" ht="15" customHeight="1" x14ac:dyDescent="0.25">
      <c r="A252" s="5" t="s">
        <v>810</v>
      </c>
      <c r="B252" s="5" t="s">
        <v>811</v>
      </c>
      <c r="C252" s="5" t="s">
        <v>135</v>
      </c>
      <c r="D252" s="29" t="s">
        <v>136</v>
      </c>
      <c r="E252" s="29" t="s">
        <v>812</v>
      </c>
    </row>
    <row r="253" spans="1:5" ht="15" customHeight="1" x14ac:dyDescent="0.25">
      <c r="A253" s="5" t="s">
        <v>910</v>
      </c>
      <c r="B253" s="5" t="s">
        <v>909</v>
      </c>
      <c r="C253" s="5" t="s">
        <v>135</v>
      </c>
      <c r="D253" s="29">
        <v>52420</v>
      </c>
      <c r="E253" s="29">
        <v>13400122522</v>
      </c>
    </row>
    <row r="254" spans="1:5" ht="15" customHeight="1" x14ac:dyDescent="0.25">
      <c r="A254" s="5" t="s">
        <v>36</v>
      </c>
      <c r="B254" s="5" t="s">
        <v>813</v>
      </c>
      <c r="C254" s="5" t="s">
        <v>205</v>
      </c>
      <c r="D254" s="29" t="s">
        <v>206</v>
      </c>
      <c r="E254" s="29" t="s">
        <v>814</v>
      </c>
    </row>
    <row r="255" spans="1:5" ht="15" customHeight="1" x14ac:dyDescent="0.25">
      <c r="A255" s="5" t="s">
        <v>815</v>
      </c>
      <c r="B255" s="4" t="s">
        <v>816</v>
      </c>
      <c r="C255" s="5" t="s">
        <v>104</v>
      </c>
      <c r="D255" s="29">
        <v>51000</v>
      </c>
      <c r="E255" s="52" t="s">
        <v>817</v>
      </c>
    </row>
    <row r="256" spans="1:5" ht="15" customHeight="1" x14ac:dyDescent="0.25">
      <c r="A256" s="5" t="s">
        <v>915</v>
      </c>
      <c r="B256" s="4" t="s">
        <v>916</v>
      </c>
      <c r="C256" s="5" t="s">
        <v>135</v>
      </c>
      <c r="D256" s="29">
        <v>52420</v>
      </c>
      <c r="E256" s="52" t="s">
        <v>917</v>
      </c>
    </row>
    <row r="257" spans="1:5" ht="15" customHeight="1" x14ac:dyDescent="0.25">
      <c r="A257" s="5" t="s">
        <v>20</v>
      </c>
      <c r="B257" s="5" t="s">
        <v>818</v>
      </c>
      <c r="C257" s="5" t="s">
        <v>135</v>
      </c>
      <c r="D257" s="29" t="s">
        <v>136</v>
      </c>
      <c r="E257" s="29">
        <v>90756604499</v>
      </c>
    </row>
    <row r="258" spans="1:5" ht="15" customHeight="1" x14ac:dyDescent="0.25">
      <c r="A258" s="5" t="s">
        <v>27</v>
      </c>
      <c r="B258" s="5" t="s">
        <v>819</v>
      </c>
      <c r="C258" s="5" t="s">
        <v>135</v>
      </c>
      <c r="D258" s="29" t="s">
        <v>136</v>
      </c>
      <c r="E258" s="29" t="s">
        <v>820</v>
      </c>
    </row>
    <row r="259" spans="1:5" ht="15" customHeight="1" x14ac:dyDescent="0.25">
      <c r="A259" s="5" t="s">
        <v>64</v>
      </c>
      <c r="B259" s="5" t="s">
        <v>821</v>
      </c>
      <c r="C259" s="5" t="s">
        <v>135</v>
      </c>
      <c r="D259" s="29" t="s">
        <v>136</v>
      </c>
      <c r="E259" s="29">
        <v>94919949790</v>
      </c>
    </row>
    <row r="260" spans="1:5" ht="15" customHeight="1" x14ac:dyDescent="0.25">
      <c r="A260" s="5" t="s">
        <v>822</v>
      </c>
      <c r="B260" s="5" t="s">
        <v>823</v>
      </c>
      <c r="C260" s="5" t="s">
        <v>114</v>
      </c>
      <c r="D260" s="5" t="s">
        <v>115</v>
      </c>
      <c r="E260" s="5" t="s">
        <v>824</v>
      </c>
    </row>
    <row r="261" spans="1:5" ht="15" customHeight="1" x14ac:dyDescent="0.25">
      <c r="A261" s="5" t="s">
        <v>825</v>
      </c>
      <c r="B261" s="5" t="s">
        <v>826</v>
      </c>
      <c r="C261" s="5" t="s">
        <v>119</v>
      </c>
      <c r="D261" s="5" t="s">
        <v>120</v>
      </c>
      <c r="E261" s="5" t="s">
        <v>827</v>
      </c>
    </row>
    <row r="262" spans="1:5" ht="15" customHeight="1" x14ac:dyDescent="0.25">
      <c r="A262" s="5" t="s">
        <v>828</v>
      </c>
      <c r="B262" s="5" t="s">
        <v>829</v>
      </c>
      <c r="C262" s="5" t="s">
        <v>801</v>
      </c>
      <c r="D262" s="5" t="s">
        <v>802</v>
      </c>
      <c r="E262" s="5" t="s">
        <v>830</v>
      </c>
    </row>
    <row r="263" spans="1:5" ht="15" customHeight="1" x14ac:dyDescent="0.25">
      <c r="A263" s="5" t="s">
        <v>831</v>
      </c>
      <c r="B263" s="5" t="s">
        <v>832</v>
      </c>
      <c r="C263" s="5" t="s">
        <v>119</v>
      </c>
      <c r="D263" s="5" t="s">
        <v>120</v>
      </c>
      <c r="E263" s="5" t="s">
        <v>833</v>
      </c>
    </row>
    <row r="264" spans="1:5" ht="15" customHeight="1" x14ac:dyDescent="0.25">
      <c r="A264" s="5" t="s">
        <v>901</v>
      </c>
      <c r="B264" s="5" t="s">
        <v>902</v>
      </c>
      <c r="C264" s="5" t="s">
        <v>903</v>
      </c>
      <c r="D264" s="29">
        <v>52341</v>
      </c>
      <c r="E264" s="29">
        <v>26260638074</v>
      </c>
    </row>
  </sheetData>
  <phoneticPr fontId="15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09"/>
  <sheetViews>
    <sheetView topLeftCell="A17" workbookViewId="0">
      <selection activeCell="C45" sqref="C45"/>
    </sheetView>
  </sheetViews>
  <sheetFormatPr defaultColWidth="9.140625" defaultRowHeight="12.75" x14ac:dyDescent="0.2"/>
  <cols>
    <col min="1" max="1" width="7.42578125" style="11" customWidth="1"/>
    <col min="2" max="2" width="7" style="11" bestFit="1" customWidth="1"/>
    <col min="3" max="3" width="7.7109375" style="9" bestFit="1" customWidth="1"/>
    <col min="4" max="4" width="6.5703125" style="16" customWidth="1"/>
    <col min="5" max="5" width="98.42578125" style="17" customWidth="1"/>
    <col min="6" max="6" width="11.7109375" style="13" customWidth="1"/>
    <col min="7" max="7" width="11.85546875" style="13" customWidth="1"/>
    <col min="8" max="8" width="12.5703125" style="13" customWidth="1"/>
    <col min="9" max="9" width="11.28515625" style="13" customWidth="1"/>
    <col min="10" max="10" width="9.85546875" style="13" customWidth="1"/>
    <col min="11" max="16384" width="9.140625" style="13"/>
  </cols>
  <sheetData>
    <row r="1" spans="1:5" s="10" customFormat="1" ht="27.75" customHeight="1" x14ac:dyDescent="0.2">
      <c r="A1" s="23" t="s">
        <v>834</v>
      </c>
      <c r="B1" s="23" t="s">
        <v>835</v>
      </c>
      <c r="C1" s="24" t="s">
        <v>836</v>
      </c>
      <c r="D1" s="25" t="s">
        <v>837</v>
      </c>
      <c r="E1" s="26" t="s">
        <v>97</v>
      </c>
    </row>
    <row r="2" spans="1:5" x14ac:dyDescent="0.2">
      <c r="C2" s="27" t="s">
        <v>838</v>
      </c>
      <c r="E2" s="8" t="s">
        <v>9</v>
      </c>
    </row>
    <row r="3" spans="1:5" x14ac:dyDescent="0.2">
      <c r="C3" s="27">
        <v>3211</v>
      </c>
      <c r="E3" s="8" t="s">
        <v>7</v>
      </c>
    </row>
    <row r="4" spans="1:5" x14ac:dyDescent="0.2">
      <c r="C4" s="27" t="s">
        <v>839</v>
      </c>
      <c r="E4" s="8" t="s">
        <v>11</v>
      </c>
    </row>
    <row r="5" spans="1:5" x14ac:dyDescent="0.2">
      <c r="C5" s="27" t="s">
        <v>840</v>
      </c>
      <c r="E5" s="8" t="s">
        <v>19</v>
      </c>
    </row>
    <row r="6" spans="1:5" x14ac:dyDescent="0.2">
      <c r="C6" s="27" t="s">
        <v>841</v>
      </c>
      <c r="E6" s="8" t="s">
        <v>40</v>
      </c>
    </row>
    <row r="7" spans="1:5" x14ac:dyDescent="0.2">
      <c r="C7" s="27" t="s">
        <v>842</v>
      </c>
      <c r="E7" s="8" t="s">
        <v>44</v>
      </c>
    </row>
    <row r="8" spans="1:5" x14ac:dyDescent="0.2">
      <c r="C8" s="27" t="s">
        <v>843</v>
      </c>
      <c r="E8" s="8" t="s">
        <v>16</v>
      </c>
    </row>
    <row r="9" spans="1:5" x14ac:dyDescent="0.2">
      <c r="C9" s="28" t="s">
        <v>844</v>
      </c>
      <c r="D9" s="12"/>
      <c r="E9" s="8" t="s">
        <v>845</v>
      </c>
    </row>
    <row r="10" spans="1:5" x14ac:dyDescent="0.2">
      <c r="C10" s="27" t="s">
        <v>846</v>
      </c>
      <c r="E10" s="8" t="s">
        <v>49</v>
      </c>
    </row>
    <row r="11" spans="1:5" x14ac:dyDescent="0.2">
      <c r="C11" s="27" t="s">
        <v>847</v>
      </c>
      <c r="E11" s="8" t="s">
        <v>56</v>
      </c>
    </row>
    <row r="12" spans="1:5" x14ac:dyDescent="0.2">
      <c r="C12" s="27" t="s">
        <v>848</v>
      </c>
      <c r="E12" s="8" t="s">
        <v>849</v>
      </c>
    </row>
    <row r="13" spans="1:5" x14ac:dyDescent="0.2">
      <c r="C13" s="27" t="s">
        <v>850</v>
      </c>
      <c r="E13" s="8" t="s">
        <v>59</v>
      </c>
    </row>
    <row r="14" spans="1:5" x14ac:dyDescent="0.2">
      <c r="C14" s="27" t="s">
        <v>851</v>
      </c>
      <c r="E14" s="8" t="s">
        <v>63</v>
      </c>
    </row>
    <row r="15" spans="1:5" x14ac:dyDescent="0.2">
      <c r="C15" s="27" t="s">
        <v>852</v>
      </c>
      <c r="E15" s="8" t="s">
        <v>853</v>
      </c>
    </row>
    <row r="16" spans="1:5" x14ac:dyDescent="0.2">
      <c r="C16" s="27" t="s">
        <v>854</v>
      </c>
      <c r="E16" s="8" t="s">
        <v>65</v>
      </c>
    </row>
    <row r="17" spans="1:5" x14ac:dyDescent="0.2">
      <c r="C17" s="27" t="s">
        <v>855</v>
      </c>
      <c r="E17" s="8" t="s">
        <v>68</v>
      </c>
    </row>
    <row r="18" spans="1:5" x14ac:dyDescent="0.2">
      <c r="C18" s="27" t="s">
        <v>856</v>
      </c>
      <c r="E18" s="8" t="s">
        <v>73</v>
      </c>
    </row>
    <row r="19" spans="1:5" x14ac:dyDescent="0.2">
      <c r="C19" s="27" t="s">
        <v>857</v>
      </c>
      <c r="E19" s="8" t="s">
        <v>76</v>
      </c>
    </row>
    <row r="20" spans="1:5" x14ac:dyDescent="0.2">
      <c r="C20" s="27" t="s">
        <v>858</v>
      </c>
      <c r="E20" s="8" t="s">
        <v>859</v>
      </c>
    </row>
    <row r="21" spans="1:5" x14ac:dyDescent="0.2">
      <c r="C21" s="27" t="s">
        <v>860</v>
      </c>
      <c r="E21" s="8" t="s">
        <v>78</v>
      </c>
    </row>
    <row r="22" spans="1:5" x14ac:dyDescent="0.2">
      <c r="C22" s="9">
        <v>3295</v>
      </c>
      <c r="D22" s="12"/>
      <c r="E22" s="15" t="s">
        <v>861</v>
      </c>
    </row>
    <row r="23" spans="1:5" x14ac:dyDescent="0.2">
      <c r="C23" s="9">
        <v>3296</v>
      </c>
      <c r="D23" s="12"/>
      <c r="E23" s="14" t="s">
        <v>862</v>
      </c>
    </row>
    <row r="24" spans="1:5" x14ac:dyDescent="0.2">
      <c r="C24" s="27" t="s">
        <v>863</v>
      </c>
      <c r="E24" s="8" t="s">
        <v>12</v>
      </c>
    </row>
    <row r="25" spans="1:5" x14ac:dyDescent="0.2">
      <c r="C25" s="27" t="s">
        <v>864</v>
      </c>
      <c r="E25" s="8" t="s">
        <v>82</v>
      </c>
    </row>
    <row r="26" spans="1:5" x14ac:dyDescent="0.2">
      <c r="C26" s="27" t="s">
        <v>865</v>
      </c>
      <c r="E26" s="8" t="s">
        <v>866</v>
      </c>
    </row>
    <row r="27" spans="1:5" x14ac:dyDescent="0.2">
      <c r="C27" s="27" t="s">
        <v>867</v>
      </c>
      <c r="E27" s="8" t="s">
        <v>868</v>
      </c>
    </row>
    <row r="28" spans="1:5" x14ac:dyDescent="0.2">
      <c r="C28" s="27">
        <v>3722</v>
      </c>
      <c r="E28" s="8" t="s">
        <v>54</v>
      </c>
    </row>
    <row r="29" spans="1:5" s="7" customFormat="1" x14ac:dyDescent="0.2">
      <c r="A29" s="6"/>
      <c r="B29" s="6"/>
      <c r="C29" s="18" t="s">
        <v>869</v>
      </c>
      <c r="D29" s="6"/>
      <c r="E29" s="19" t="s">
        <v>870</v>
      </c>
    </row>
    <row r="30" spans="1:5" s="7" customFormat="1" x14ac:dyDescent="0.2">
      <c r="A30" s="6"/>
      <c r="B30" s="6"/>
      <c r="C30" s="18" t="s">
        <v>871</v>
      </c>
      <c r="D30" s="6"/>
      <c r="E30" s="19" t="s">
        <v>872</v>
      </c>
    </row>
    <row r="31" spans="1:5" s="7" customFormat="1" x14ac:dyDescent="0.2">
      <c r="A31" s="6"/>
      <c r="B31" s="6"/>
      <c r="C31" s="18" t="s">
        <v>873</v>
      </c>
      <c r="D31" s="6"/>
      <c r="E31" s="19" t="s">
        <v>874</v>
      </c>
    </row>
    <row r="32" spans="1:5" s="7" customFormat="1" x14ac:dyDescent="0.2">
      <c r="A32" s="6"/>
      <c r="B32" s="6"/>
      <c r="C32" s="18" t="s">
        <v>875</v>
      </c>
      <c r="D32" s="6"/>
      <c r="E32" s="19" t="s">
        <v>876</v>
      </c>
    </row>
    <row r="33" spans="1:5" s="7" customFormat="1" x14ac:dyDescent="0.2">
      <c r="A33" s="6"/>
      <c r="B33" s="6"/>
      <c r="C33" s="18" t="s">
        <v>877</v>
      </c>
      <c r="D33" s="6"/>
      <c r="E33" s="19" t="s">
        <v>878</v>
      </c>
    </row>
    <row r="34" spans="1:5" s="7" customFormat="1" x14ac:dyDescent="0.2">
      <c r="A34" s="6"/>
      <c r="B34" s="6"/>
      <c r="C34" s="18" t="s">
        <v>879</v>
      </c>
      <c r="D34" s="6"/>
      <c r="E34" s="19" t="s">
        <v>880</v>
      </c>
    </row>
    <row r="35" spans="1:5" s="7" customFormat="1" x14ac:dyDescent="0.2">
      <c r="A35" s="6"/>
      <c r="B35" s="6"/>
      <c r="C35" s="18" t="s">
        <v>881</v>
      </c>
      <c r="D35" s="6"/>
      <c r="E35" s="19" t="s">
        <v>882</v>
      </c>
    </row>
    <row r="36" spans="1:5" s="7" customFormat="1" x14ac:dyDescent="0.2">
      <c r="A36" s="6"/>
      <c r="B36" s="6"/>
      <c r="C36" s="18" t="s">
        <v>883</v>
      </c>
      <c r="D36" s="6"/>
      <c r="E36" s="19" t="s">
        <v>884</v>
      </c>
    </row>
    <row r="37" spans="1:5" s="7" customFormat="1" x14ac:dyDescent="0.2">
      <c r="A37" s="6"/>
      <c r="B37" s="6"/>
      <c r="C37" s="18" t="s">
        <v>885</v>
      </c>
      <c r="D37" s="6"/>
      <c r="E37" s="19" t="s">
        <v>886</v>
      </c>
    </row>
    <row r="38" spans="1:5" s="7" customFormat="1" x14ac:dyDescent="0.2">
      <c r="A38" s="6"/>
      <c r="B38" s="6"/>
      <c r="C38" s="18" t="s">
        <v>887</v>
      </c>
      <c r="D38" s="6"/>
      <c r="E38" s="19" t="s">
        <v>888</v>
      </c>
    </row>
    <row r="39" spans="1:5" s="7" customFormat="1" x14ac:dyDescent="0.2">
      <c r="A39" s="6"/>
      <c r="B39" s="6"/>
      <c r="C39" s="20">
        <v>4241</v>
      </c>
      <c r="D39" s="6"/>
      <c r="E39" s="21" t="s">
        <v>889</v>
      </c>
    </row>
    <row r="40" spans="1:5" s="7" customFormat="1" x14ac:dyDescent="0.2">
      <c r="A40" s="6"/>
      <c r="B40" s="6"/>
      <c r="C40" s="20">
        <v>4242</v>
      </c>
      <c r="D40" s="6"/>
      <c r="E40" s="22" t="s">
        <v>890</v>
      </c>
    </row>
    <row r="41" spans="1:5" s="7" customFormat="1" x14ac:dyDescent="0.2">
      <c r="A41" s="6"/>
      <c r="B41" s="6"/>
      <c r="C41" s="18">
        <v>4262</v>
      </c>
      <c r="D41" s="6"/>
      <c r="E41" s="19" t="s">
        <v>891</v>
      </c>
    </row>
    <row r="42" spans="1:5" s="7" customFormat="1" x14ac:dyDescent="0.2">
      <c r="A42" s="6"/>
      <c r="B42" s="6"/>
      <c r="C42" s="18">
        <v>4263</v>
      </c>
      <c r="D42" s="6"/>
      <c r="E42" s="19" t="s">
        <v>892</v>
      </c>
    </row>
    <row r="43" spans="1:5" s="7" customFormat="1" x14ac:dyDescent="0.2">
      <c r="A43" s="6"/>
      <c r="B43" s="6"/>
      <c r="C43" s="18">
        <v>4264</v>
      </c>
      <c r="D43" s="6"/>
      <c r="E43" s="19" t="s">
        <v>893</v>
      </c>
    </row>
    <row r="44" spans="1:5" s="7" customFormat="1" x14ac:dyDescent="0.2">
      <c r="A44" s="6"/>
      <c r="B44" s="6"/>
      <c r="C44" s="18" t="s">
        <v>894</v>
      </c>
      <c r="D44" s="6"/>
      <c r="E44" s="19" t="s">
        <v>895</v>
      </c>
    </row>
    <row r="45" spans="1:5" x14ac:dyDescent="0.2">
      <c r="A45" s="13"/>
      <c r="B45" s="13"/>
      <c r="C45" s="11">
        <v>3812</v>
      </c>
      <c r="D45" s="17"/>
      <c r="E45" s="13" t="s">
        <v>919</v>
      </c>
    </row>
    <row r="46" spans="1:5" x14ac:dyDescent="0.2">
      <c r="A46" s="13"/>
      <c r="B46" s="13"/>
      <c r="C46" s="13"/>
      <c r="D46" s="17"/>
      <c r="E46" s="13"/>
    </row>
    <row r="47" spans="1:5" x14ac:dyDescent="0.2">
      <c r="A47" s="13"/>
      <c r="B47" s="13"/>
      <c r="C47" s="13"/>
      <c r="D47" s="17"/>
      <c r="E47" s="13"/>
    </row>
    <row r="48" spans="1:5" x14ac:dyDescent="0.2">
      <c r="A48" s="13"/>
      <c r="B48" s="13"/>
      <c r="C48" s="13"/>
      <c r="D48" s="17"/>
      <c r="E48" s="13"/>
    </row>
    <row r="49" spans="4:4" s="13" customFormat="1" x14ac:dyDescent="0.2">
      <c r="D49" s="17"/>
    </row>
    <row r="50" spans="4:4" s="13" customFormat="1" x14ac:dyDescent="0.2">
      <c r="D50" s="17"/>
    </row>
    <row r="51" spans="4:4" s="13" customFormat="1" x14ac:dyDescent="0.2">
      <c r="D51" s="17"/>
    </row>
    <row r="52" spans="4:4" s="13" customFormat="1" x14ac:dyDescent="0.2">
      <c r="D52" s="17"/>
    </row>
    <row r="53" spans="4:4" s="13" customFormat="1" x14ac:dyDescent="0.2">
      <c r="D53" s="17"/>
    </row>
    <row r="54" spans="4:4" s="13" customFormat="1" x14ac:dyDescent="0.2">
      <c r="D54" s="17"/>
    </row>
    <row r="55" spans="4:4" s="13" customFormat="1" x14ac:dyDescent="0.2">
      <c r="D55" s="17"/>
    </row>
    <row r="56" spans="4:4" s="13" customFormat="1" x14ac:dyDescent="0.2">
      <c r="D56" s="17"/>
    </row>
    <row r="57" spans="4:4" s="13" customFormat="1" x14ac:dyDescent="0.2">
      <c r="D57" s="17"/>
    </row>
    <row r="58" spans="4:4" s="13" customFormat="1" x14ac:dyDescent="0.2">
      <c r="D58" s="17"/>
    </row>
    <row r="59" spans="4:4" s="13" customFormat="1" x14ac:dyDescent="0.2">
      <c r="D59" s="17"/>
    </row>
    <row r="60" spans="4:4" s="13" customFormat="1" x14ac:dyDescent="0.2">
      <c r="D60" s="17"/>
    </row>
    <row r="61" spans="4:4" s="13" customFormat="1" x14ac:dyDescent="0.2">
      <c r="D61" s="17"/>
    </row>
    <row r="62" spans="4:4" s="13" customFormat="1" x14ac:dyDescent="0.2">
      <c r="D62" s="17"/>
    </row>
    <row r="63" spans="4:4" s="13" customFormat="1" x14ac:dyDescent="0.2">
      <c r="D63" s="17"/>
    </row>
    <row r="64" spans="4:4" s="13" customFormat="1" x14ac:dyDescent="0.2">
      <c r="D64" s="17"/>
    </row>
    <row r="65" spans="4:4" s="13" customFormat="1" x14ac:dyDescent="0.2">
      <c r="D65" s="17"/>
    </row>
    <row r="66" spans="4:4" s="13" customFormat="1" x14ac:dyDescent="0.2">
      <c r="D66" s="17"/>
    </row>
    <row r="67" spans="4:4" s="13" customFormat="1" x14ac:dyDescent="0.2">
      <c r="D67" s="17"/>
    </row>
    <row r="68" spans="4:4" s="13" customFormat="1" x14ac:dyDescent="0.2">
      <c r="D68" s="17"/>
    </row>
    <row r="69" spans="4:4" s="13" customFormat="1" x14ac:dyDescent="0.2">
      <c r="D69" s="17"/>
    </row>
    <row r="70" spans="4:4" s="13" customFormat="1" x14ac:dyDescent="0.2">
      <c r="D70" s="17"/>
    </row>
    <row r="71" spans="4:4" s="13" customFormat="1" x14ac:dyDescent="0.2">
      <c r="D71" s="17"/>
    </row>
    <row r="72" spans="4:4" s="13" customFormat="1" x14ac:dyDescent="0.2">
      <c r="D72" s="17"/>
    </row>
    <row r="73" spans="4:4" s="13" customFormat="1" x14ac:dyDescent="0.2">
      <c r="D73" s="17"/>
    </row>
    <row r="74" spans="4:4" s="13" customFormat="1" x14ac:dyDescent="0.2">
      <c r="D74" s="17"/>
    </row>
    <row r="75" spans="4:4" s="13" customFormat="1" x14ac:dyDescent="0.2">
      <c r="D75" s="17"/>
    </row>
    <row r="76" spans="4:4" s="13" customFormat="1" x14ac:dyDescent="0.2">
      <c r="D76" s="17"/>
    </row>
    <row r="77" spans="4:4" s="13" customFormat="1" x14ac:dyDescent="0.2">
      <c r="D77" s="17"/>
    </row>
    <row r="78" spans="4:4" s="13" customFormat="1" x14ac:dyDescent="0.2">
      <c r="D78" s="17"/>
    </row>
    <row r="79" spans="4:4" s="13" customFormat="1" x14ac:dyDescent="0.2">
      <c r="D79" s="17"/>
    </row>
    <row r="80" spans="4:4" s="13" customFormat="1" x14ac:dyDescent="0.2">
      <c r="D80" s="17"/>
    </row>
    <row r="81" spans="4:4" s="13" customFormat="1" x14ac:dyDescent="0.2">
      <c r="D81" s="17"/>
    </row>
    <row r="82" spans="4:4" s="13" customFormat="1" x14ac:dyDescent="0.2">
      <c r="D82" s="17"/>
    </row>
    <row r="83" spans="4:4" s="13" customFormat="1" x14ac:dyDescent="0.2">
      <c r="D83" s="17"/>
    </row>
    <row r="84" spans="4:4" s="13" customFormat="1" x14ac:dyDescent="0.2">
      <c r="D84" s="17"/>
    </row>
    <row r="85" spans="4:4" s="13" customFormat="1" x14ac:dyDescent="0.2">
      <c r="D85" s="17"/>
    </row>
    <row r="86" spans="4:4" s="13" customFormat="1" x14ac:dyDescent="0.2">
      <c r="D86" s="17"/>
    </row>
    <row r="87" spans="4:4" s="13" customFormat="1" x14ac:dyDescent="0.2">
      <c r="D87" s="17"/>
    </row>
    <row r="88" spans="4:4" s="13" customFormat="1" x14ac:dyDescent="0.2">
      <c r="D88" s="17"/>
    </row>
    <row r="89" spans="4:4" s="13" customFormat="1" x14ac:dyDescent="0.2">
      <c r="D89" s="17"/>
    </row>
    <row r="90" spans="4:4" s="13" customFormat="1" x14ac:dyDescent="0.2">
      <c r="D90" s="17"/>
    </row>
    <row r="91" spans="4:4" s="13" customFormat="1" x14ac:dyDescent="0.2">
      <c r="D91" s="17"/>
    </row>
    <row r="92" spans="4:4" s="13" customFormat="1" x14ac:dyDescent="0.2">
      <c r="D92" s="17"/>
    </row>
    <row r="93" spans="4:4" s="13" customFormat="1" x14ac:dyDescent="0.2">
      <c r="D93" s="17"/>
    </row>
    <row r="94" spans="4:4" s="13" customFormat="1" x14ac:dyDescent="0.2">
      <c r="D94" s="17"/>
    </row>
    <row r="95" spans="4:4" s="13" customFormat="1" x14ac:dyDescent="0.2">
      <c r="D95" s="17"/>
    </row>
    <row r="96" spans="4:4" s="13" customFormat="1" x14ac:dyDescent="0.2">
      <c r="D96" s="17"/>
    </row>
    <row r="97" spans="4:4" s="13" customFormat="1" x14ac:dyDescent="0.2">
      <c r="D97" s="17"/>
    </row>
    <row r="98" spans="4:4" s="13" customFormat="1" x14ac:dyDescent="0.2">
      <c r="D98" s="17"/>
    </row>
    <row r="99" spans="4:4" s="13" customFormat="1" x14ac:dyDescent="0.2">
      <c r="D99" s="17"/>
    </row>
    <row r="100" spans="4:4" s="13" customFormat="1" x14ac:dyDescent="0.2">
      <c r="D100" s="17"/>
    </row>
    <row r="101" spans="4:4" s="13" customFormat="1" x14ac:dyDescent="0.2">
      <c r="D101" s="17"/>
    </row>
    <row r="102" spans="4:4" s="13" customFormat="1" x14ac:dyDescent="0.2">
      <c r="D102" s="17"/>
    </row>
    <row r="103" spans="4:4" s="13" customFormat="1" x14ac:dyDescent="0.2">
      <c r="D103" s="17"/>
    </row>
    <row r="104" spans="4:4" s="13" customFormat="1" x14ac:dyDescent="0.2">
      <c r="D104" s="17"/>
    </row>
    <row r="105" spans="4:4" s="13" customFormat="1" x14ac:dyDescent="0.2">
      <c r="D105" s="17"/>
    </row>
    <row r="106" spans="4:4" s="13" customFormat="1" x14ac:dyDescent="0.2">
      <c r="D106" s="17"/>
    </row>
    <row r="107" spans="4:4" s="13" customFormat="1" x14ac:dyDescent="0.2">
      <c r="D107" s="17"/>
    </row>
    <row r="108" spans="4:4" s="13" customFormat="1" x14ac:dyDescent="0.2">
      <c r="D108" s="17"/>
    </row>
    <row r="109" spans="4:4" s="13" customFormat="1" x14ac:dyDescent="0.2">
      <c r="D109" s="17"/>
    </row>
    <row r="110" spans="4:4" s="13" customFormat="1" x14ac:dyDescent="0.2">
      <c r="D110" s="17"/>
    </row>
    <row r="111" spans="4:4" s="13" customFormat="1" x14ac:dyDescent="0.2">
      <c r="D111" s="17"/>
    </row>
    <row r="112" spans="4:4" s="13" customFormat="1" x14ac:dyDescent="0.2">
      <c r="D112" s="17"/>
    </row>
    <row r="113" spans="4:4" s="13" customFormat="1" x14ac:dyDescent="0.2">
      <c r="D113" s="17"/>
    </row>
    <row r="114" spans="4:4" s="13" customFormat="1" x14ac:dyDescent="0.2">
      <c r="D114" s="17"/>
    </row>
    <row r="115" spans="4:4" s="13" customFormat="1" x14ac:dyDescent="0.2">
      <c r="D115" s="17"/>
    </row>
    <row r="116" spans="4:4" s="13" customFormat="1" x14ac:dyDescent="0.2">
      <c r="D116" s="17"/>
    </row>
    <row r="117" spans="4:4" s="13" customFormat="1" x14ac:dyDescent="0.2">
      <c r="D117" s="17"/>
    </row>
    <row r="118" spans="4:4" s="13" customFormat="1" x14ac:dyDescent="0.2">
      <c r="D118" s="17"/>
    </row>
    <row r="119" spans="4:4" s="13" customFormat="1" x14ac:dyDescent="0.2">
      <c r="D119" s="17"/>
    </row>
    <row r="120" spans="4:4" s="13" customFormat="1" x14ac:dyDescent="0.2">
      <c r="D120" s="17"/>
    </row>
    <row r="121" spans="4:4" s="13" customFormat="1" x14ac:dyDescent="0.2">
      <c r="D121" s="17"/>
    </row>
    <row r="122" spans="4:4" s="13" customFormat="1" x14ac:dyDescent="0.2">
      <c r="D122" s="17"/>
    </row>
    <row r="123" spans="4:4" s="13" customFormat="1" x14ac:dyDescent="0.2">
      <c r="D123" s="17"/>
    </row>
    <row r="124" spans="4:4" s="13" customFormat="1" x14ac:dyDescent="0.2">
      <c r="D124" s="17"/>
    </row>
    <row r="125" spans="4:4" s="13" customFormat="1" x14ac:dyDescent="0.2">
      <c r="D125" s="17"/>
    </row>
    <row r="126" spans="4:4" s="13" customFormat="1" x14ac:dyDescent="0.2">
      <c r="D126" s="17"/>
    </row>
    <row r="127" spans="4:4" s="13" customFormat="1" x14ac:dyDescent="0.2">
      <c r="D127" s="17"/>
    </row>
    <row r="128" spans="4:4" s="13" customFormat="1" x14ac:dyDescent="0.2">
      <c r="D128" s="17"/>
    </row>
    <row r="129" spans="4:4" s="13" customFormat="1" x14ac:dyDescent="0.2">
      <c r="D129" s="17"/>
    </row>
    <row r="130" spans="4:4" s="13" customFormat="1" x14ac:dyDescent="0.2">
      <c r="D130" s="17"/>
    </row>
    <row r="131" spans="4:4" s="13" customFormat="1" x14ac:dyDescent="0.2">
      <c r="D131" s="17"/>
    </row>
    <row r="132" spans="4:4" s="13" customFormat="1" x14ac:dyDescent="0.2">
      <c r="D132" s="17"/>
    </row>
    <row r="133" spans="4:4" s="13" customFormat="1" x14ac:dyDescent="0.2">
      <c r="D133" s="17"/>
    </row>
    <row r="134" spans="4:4" s="13" customFormat="1" x14ac:dyDescent="0.2">
      <c r="D134" s="17"/>
    </row>
    <row r="135" spans="4:4" s="13" customFormat="1" x14ac:dyDescent="0.2">
      <c r="D135" s="17"/>
    </row>
    <row r="136" spans="4:4" s="13" customFormat="1" x14ac:dyDescent="0.2">
      <c r="D136" s="17"/>
    </row>
    <row r="137" spans="4:4" s="13" customFormat="1" x14ac:dyDescent="0.2">
      <c r="D137" s="17"/>
    </row>
    <row r="138" spans="4:4" s="13" customFormat="1" x14ac:dyDescent="0.2">
      <c r="D138" s="17"/>
    </row>
    <row r="139" spans="4:4" s="13" customFormat="1" x14ac:dyDescent="0.2">
      <c r="D139" s="17"/>
    </row>
    <row r="140" spans="4:4" s="13" customFormat="1" x14ac:dyDescent="0.2">
      <c r="D140" s="17"/>
    </row>
    <row r="141" spans="4:4" s="13" customFormat="1" x14ac:dyDescent="0.2">
      <c r="D141" s="17"/>
    </row>
    <row r="142" spans="4:4" s="13" customFormat="1" x14ac:dyDescent="0.2">
      <c r="D142" s="17"/>
    </row>
    <row r="143" spans="4:4" s="13" customFormat="1" x14ac:dyDescent="0.2">
      <c r="D143" s="17"/>
    </row>
    <row r="144" spans="4:4" s="13" customFormat="1" x14ac:dyDescent="0.2">
      <c r="D144" s="17"/>
    </row>
    <row r="145" spans="4:4" s="13" customFormat="1" x14ac:dyDescent="0.2">
      <c r="D145" s="17"/>
    </row>
    <row r="146" spans="4:4" s="13" customFormat="1" x14ac:dyDescent="0.2">
      <c r="D146" s="17"/>
    </row>
    <row r="147" spans="4:4" s="13" customFormat="1" x14ac:dyDescent="0.2">
      <c r="D147" s="17"/>
    </row>
    <row r="148" spans="4:4" s="13" customFormat="1" x14ac:dyDescent="0.2">
      <c r="D148" s="17"/>
    </row>
    <row r="149" spans="4:4" s="13" customFormat="1" x14ac:dyDescent="0.2">
      <c r="D149" s="17"/>
    </row>
    <row r="150" spans="4:4" s="13" customFormat="1" x14ac:dyDescent="0.2">
      <c r="D150" s="17"/>
    </row>
    <row r="151" spans="4:4" s="13" customFormat="1" x14ac:dyDescent="0.2">
      <c r="D151" s="17"/>
    </row>
    <row r="152" spans="4:4" s="13" customFormat="1" x14ac:dyDescent="0.2">
      <c r="D152" s="17"/>
    </row>
    <row r="153" spans="4:4" s="13" customFormat="1" x14ac:dyDescent="0.2">
      <c r="D153" s="17"/>
    </row>
    <row r="154" spans="4:4" s="13" customFormat="1" x14ac:dyDescent="0.2">
      <c r="D154" s="17"/>
    </row>
    <row r="155" spans="4:4" s="13" customFormat="1" x14ac:dyDescent="0.2">
      <c r="D155" s="17"/>
    </row>
    <row r="156" spans="4:4" s="13" customFormat="1" x14ac:dyDescent="0.2">
      <c r="D156" s="17"/>
    </row>
    <row r="157" spans="4:4" s="13" customFormat="1" x14ac:dyDescent="0.2">
      <c r="D157" s="17"/>
    </row>
    <row r="158" spans="4:4" s="13" customFormat="1" x14ac:dyDescent="0.2">
      <c r="D158" s="17"/>
    </row>
    <row r="159" spans="4:4" s="13" customFormat="1" x14ac:dyDescent="0.2">
      <c r="D159" s="17"/>
    </row>
    <row r="160" spans="4:4" s="13" customFormat="1" x14ac:dyDescent="0.2">
      <c r="D160" s="17"/>
    </row>
    <row r="161" spans="4:4" s="13" customFormat="1" x14ac:dyDescent="0.2">
      <c r="D161" s="17"/>
    </row>
    <row r="162" spans="4:4" s="13" customFormat="1" x14ac:dyDescent="0.2">
      <c r="D162" s="17"/>
    </row>
    <row r="163" spans="4:4" s="13" customFormat="1" x14ac:dyDescent="0.2">
      <c r="D163" s="17"/>
    </row>
    <row r="164" spans="4:4" s="13" customFormat="1" x14ac:dyDescent="0.2">
      <c r="D164" s="17"/>
    </row>
    <row r="165" spans="4:4" s="13" customFormat="1" x14ac:dyDescent="0.2">
      <c r="D165" s="17"/>
    </row>
    <row r="166" spans="4:4" s="13" customFormat="1" x14ac:dyDescent="0.2">
      <c r="D166" s="17"/>
    </row>
    <row r="167" spans="4:4" s="13" customFormat="1" x14ac:dyDescent="0.2">
      <c r="D167" s="17"/>
    </row>
    <row r="168" spans="4:4" s="13" customFormat="1" x14ac:dyDescent="0.2">
      <c r="D168" s="17"/>
    </row>
    <row r="169" spans="4:4" s="13" customFormat="1" x14ac:dyDescent="0.2">
      <c r="D169" s="17"/>
    </row>
    <row r="170" spans="4:4" s="13" customFormat="1" x14ac:dyDescent="0.2">
      <c r="D170" s="17"/>
    </row>
    <row r="171" spans="4:4" s="13" customFormat="1" x14ac:dyDescent="0.2">
      <c r="D171" s="17"/>
    </row>
    <row r="172" spans="4:4" s="13" customFormat="1" x14ac:dyDescent="0.2">
      <c r="D172" s="17"/>
    </row>
    <row r="173" spans="4:4" s="13" customFormat="1" x14ac:dyDescent="0.2">
      <c r="D173" s="17"/>
    </row>
    <row r="174" spans="4:4" s="13" customFormat="1" x14ac:dyDescent="0.2">
      <c r="D174" s="17"/>
    </row>
    <row r="175" spans="4:4" s="13" customFormat="1" x14ac:dyDescent="0.2">
      <c r="D175" s="17"/>
    </row>
    <row r="176" spans="4:4" s="13" customFormat="1" x14ac:dyDescent="0.2">
      <c r="D176" s="17"/>
    </row>
    <row r="177" spans="4:4" s="13" customFormat="1" x14ac:dyDescent="0.2">
      <c r="D177" s="17"/>
    </row>
    <row r="178" spans="4:4" s="13" customFormat="1" x14ac:dyDescent="0.2">
      <c r="D178" s="17"/>
    </row>
    <row r="179" spans="4:4" s="13" customFormat="1" x14ac:dyDescent="0.2">
      <c r="D179" s="17"/>
    </row>
    <row r="180" spans="4:4" s="13" customFormat="1" x14ac:dyDescent="0.2">
      <c r="D180" s="17"/>
    </row>
    <row r="181" spans="4:4" s="13" customFormat="1" x14ac:dyDescent="0.2">
      <c r="D181" s="17"/>
    </row>
    <row r="182" spans="4:4" s="13" customFormat="1" x14ac:dyDescent="0.2">
      <c r="D182" s="17"/>
    </row>
    <row r="183" spans="4:4" s="13" customFormat="1" x14ac:dyDescent="0.2">
      <c r="D183" s="17"/>
    </row>
    <row r="184" spans="4:4" s="13" customFormat="1" x14ac:dyDescent="0.2">
      <c r="D184" s="17"/>
    </row>
    <row r="185" spans="4:4" s="13" customFormat="1" x14ac:dyDescent="0.2">
      <c r="D185" s="17"/>
    </row>
    <row r="186" spans="4:4" s="13" customFormat="1" x14ac:dyDescent="0.2">
      <c r="D186" s="17"/>
    </row>
    <row r="187" spans="4:4" s="13" customFormat="1" x14ac:dyDescent="0.2">
      <c r="D187" s="17"/>
    </row>
    <row r="188" spans="4:4" s="13" customFormat="1" x14ac:dyDescent="0.2">
      <c r="D188" s="17"/>
    </row>
    <row r="189" spans="4:4" s="13" customFormat="1" x14ac:dyDescent="0.2">
      <c r="D189" s="17"/>
    </row>
    <row r="190" spans="4:4" s="13" customFormat="1" x14ac:dyDescent="0.2">
      <c r="D190" s="17"/>
    </row>
    <row r="191" spans="4:4" s="13" customFormat="1" x14ac:dyDescent="0.2">
      <c r="D191" s="17"/>
    </row>
    <row r="192" spans="4:4" s="13" customFormat="1" x14ac:dyDescent="0.2">
      <c r="D192" s="17"/>
    </row>
    <row r="193" spans="4:4" s="13" customFormat="1" x14ac:dyDescent="0.2">
      <c r="D193" s="17"/>
    </row>
    <row r="194" spans="4:4" s="13" customFormat="1" x14ac:dyDescent="0.2">
      <c r="D194" s="17"/>
    </row>
    <row r="195" spans="4:4" s="13" customFormat="1" x14ac:dyDescent="0.2">
      <c r="D195" s="17"/>
    </row>
    <row r="196" spans="4:4" s="13" customFormat="1" x14ac:dyDescent="0.2">
      <c r="D196" s="17"/>
    </row>
    <row r="197" spans="4:4" s="13" customFormat="1" x14ac:dyDescent="0.2">
      <c r="D197" s="17"/>
    </row>
    <row r="198" spans="4:4" s="13" customFormat="1" x14ac:dyDescent="0.2">
      <c r="D198" s="17"/>
    </row>
    <row r="199" spans="4:4" s="13" customFormat="1" x14ac:dyDescent="0.2">
      <c r="D199" s="17"/>
    </row>
    <row r="200" spans="4:4" s="13" customFormat="1" x14ac:dyDescent="0.2">
      <c r="D200" s="17"/>
    </row>
    <row r="201" spans="4:4" s="13" customFormat="1" x14ac:dyDescent="0.2">
      <c r="D201" s="17"/>
    </row>
    <row r="202" spans="4:4" s="13" customFormat="1" x14ac:dyDescent="0.2">
      <c r="D202" s="17"/>
    </row>
    <row r="203" spans="4:4" s="13" customFormat="1" x14ac:dyDescent="0.2">
      <c r="D203" s="17"/>
    </row>
    <row r="204" spans="4:4" s="13" customFormat="1" x14ac:dyDescent="0.2">
      <c r="D204" s="17"/>
    </row>
    <row r="205" spans="4:4" s="13" customFormat="1" x14ac:dyDescent="0.2">
      <c r="D205" s="17"/>
    </row>
    <row r="206" spans="4:4" s="13" customFormat="1" x14ac:dyDescent="0.2">
      <c r="D206" s="17"/>
    </row>
    <row r="207" spans="4:4" s="13" customFormat="1" x14ac:dyDescent="0.2">
      <c r="D207" s="17"/>
    </row>
    <row r="208" spans="4:4" s="13" customFormat="1" x14ac:dyDescent="0.2">
      <c r="D208" s="17"/>
    </row>
    <row r="209" spans="4:4" s="13" customFormat="1" x14ac:dyDescent="0.2">
      <c r="D209" s="17"/>
    </row>
    <row r="210" spans="4:4" s="13" customFormat="1" x14ac:dyDescent="0.2">
      <c r="D210" s="17"/>
    </row>
    <row r="211" spans="4:4" s="13" customFormat="1" x14ac:dyDescent="0.2">
      <c r="D211" s="17"/>
    </row>
    <row r="212" spans="4:4" s="13" customFormat="1" x14ac:dyDescent="0.2">
      <c r="D212" s="17"/>
    </row>
    <row r="213" spans="4:4" s="13" customFormat="1" x14ac:dyDescent="0.2">
      <c r="D213" s="17"/>
    </row>
    <row r="214" spans="4:4" s="13" customFormat="1" x14ac:dyDescent="0.2">
      <c r="D214" s="17"/>
    </row>
    <row r="215" spans="4:4" s="13" customFormat="1" x14ac:dyDescent="0.2">
      <c r="D215" s="17"/>
    </row>
    <row r="216" spans="4:4" s="13" customFormat="1" x14ac:dyDescent="0.2">
      <c r="D216" s="17"/>
    </row>
    <row r="217" spans="4:4" s="13" customFormat="1" x14ac:dyDescent="0.2">
      <c r="D217" s="17"/>
    </row>
    <row r="218" spans="4:4" s="13" customFormat="1" x14ac:dyDescent="0.2">
      <c r="D218" s="17"/>
    </row>
    <row r="219" spans="4:4" s="13" customFormat="1" x14ac:dyDescent="0.2">
      <c r="D219" s="17"/>
    </row>
    <row r="220" spans="4:4" s="13" customFormat="1" x14ac:dyDescent="0.2">
      <c r="D220" s="17"/>
    </row>
    <row r="221" spans="4:4" s="13" customFormat="1" x14ac:dyDescent="0.2">
      <c r="D221" s="17"/>
    </row>
    <row r="222" spans="4:4" s="13" customFormat="1" x14ac:dyDescent="0.2">
      <c r="D222" s="17"/>
    </row>
    <row r="223" spans="4:4" s="13" customFormat="1" x14ac:dyDescent="0.2">
      <c r="D223" s="17"/>
    </row>
    <row r="224" spans="4:4" s="13" customFormat="1" x14ac:dyDescent="0.2">
      <c r="D224" s="17"/>
    </row>
    <row r="225" spans="4:4" s="13" customFormat="1" x14ac:dyDescent="0.2">
      <c r="D225" s="17"/>
    </row>
    <row r="226" spans="4:4" s="13" customFormat="1" x14ac:dyDescent="0.2">
      <c r="D226" s="17"/>
    </row>
    <row r="227" spans="4:4" s="13" customFormat="1" x14ac:dyDescent="0.2">
      <c r="D227" s="17"/>
    </row>
    <row r="228" spans="4:4" s="13" customFormat="1" x14ac:dyDescent="0.2">
      <c r="D228" s="17"/>
    </row>
    <row r="229" spans="4:4" s="13" customFormat="1" x14ac:dyDescent="0.2">
      <c r="D229" s="17"/>
    </row>
    <row r="230" spans="4:4" s="13" customFormat="1" x14ac:dyDescent="0.2">
      <c r="D230" s="17"/>
    </row>
    <row r="231" spans="4:4" s="13" customFormat="1" x14ac:dyDescent="0.2">
      <c r="D231" s="17"/>
    </row>
    <row r="232" spans="4:4" s="13" customFormat="1" x14ac:dyDescent="0.2">
      <c r="D232" s="17"/>
    </row>
    <row r="233" spans="4:4" s="13" customFormat="1" x14ac:dyDescent="0.2">
      <c r="D233" s="17"/>
    </row>
    <row r="234" spans="4:4" s="13" customFormat="1" x14ac:dyDescent="0.2">
      <c r="D234" s="17"/>
    </row>
    <row r="235" spans="4:4" s="13" customFormat="1" x14ac:dyDescent="0.2">
      <c r="D235" s="17"/>
    </row>
    <row r="236" spans="4:4" s="13" customFormat="1" x14ac:dyDescent="0.2">
      <c r="D236" s="17"/>
    </row>
    <row r="237" spans="4:4" s="13" customFormat="1" x14ac:dyDescent="0.2">
      <c r="D237" s="17"/>
    </row>
    <row r="238" spans="4:4" s="13" customFormat="1" x14ac:dyDescent="0.2">
      <c r="D238" s="17"/>
    </row>
    <row r="239" spans="4:4" s="13" customFormat="1" x14ac:dyDescent="0.2">
      <c r="D239" s="17"/>
    </row>
    <row r="240" spans="4:4" s="13" customFormat="1" x14ac:dyDescent="0.2">
      <c r="D240" s="17"/>
    </row>
    <row r="241" spans="4:4" s="13" customFormat="1" x14ac:dyDescent="0.2">
      <c r="D241" s="17"/>
    </row>
    <row r="242" spans="4:4" s="13" customFormat="1" x14ac:dyDescent="0.2">
      <c r="D242" s="17"/>
    </row>
    <row r="243" spans="4:4" s="13" customFormat="1" x14ac:dyDescent="0.2">
      <c r="D243" s="17"/>
    </row>
    <row r="244" spans="4:4" s="13" customFormat="1" x14ac:dyDescent="0.2">
      <c r="D244" s="17"/>
    </row>
    <row r="245" spans="4:4" s="13" customFormat="1" x14ac:dyDescent="0.2">
      <c r="D245" s="17"/>
    </row>
    <row r="246" spans="4:4" s="13" customFormat="1" x14ac:dyDescent="0.2">
      <c r="D246" s="17"/>
    </row>
    <row r="247" spans="4:4" s="13" customFormat="1" x14ac:dyDescent="0.2">
      <c r="D247" s="17"/>
    </row>
    <row r="248" spans="4:4" s="13" customFormat="1" x14ac:dyDescent="0.2">
      <c r="D248" s="17"/>
    </row>
    <row r="249" spans="4:4" s="13" customFormat="1" x14ac:dyDescent="0.2">
      <c r="D249" s="17"/>
    </row>
    <row r="250" spans="4:4" s="13" customFormat="1" x14ac:dyDescent="0.2">
      <c r="D250" s="17"/>
    </row>
    <row r="251" spans="4:4" s="13" customFormat="1" x14ac:dyDescent="0.2">
      <c r="D251" s="17"/>
    </row>
    <row r="252" spans="4:4" s="13" customFormat="1" x14ac:dyDescent="0.2">
      <c r="D252" s="17"/>
    </row>
    <row r="253" spans="4:4" s="13" customFormat="1" x14ac:dyDescent="0.2">
      <c r="D253" s="17"/>
    </row>
    <row r="254" spans="4:4" s="13" customFormat="1" x14ac:dyDescent="0.2">
      <c r="D254" s="17"/>
    </row>
    <row r="255" spans="4:4" s="13" customFormat="1" x14ac:dyDescent="0.2">
      <c r="D255" s="17"/>
    </row>
    <row r="256" spans="4:4" s="13" customFormat="1" x14ac:dyDescent="0.2">
      <c r="D256" s="17"/>
    </row>
    <row r="257" spans="4:4" s="13" customFormat="1" x14ac:dyDescent="0.2">
      <c r="D257" s="17"/>
    </row>
    <row r="258" spans="4:4" s="13" customFormat="1" x14ac:dyDescent="0.2">
      <c r="D258" s="17"/>
    </row>
    <row r="259" spans="4:4" s="13" customFormat="1" x14ac:dyDescent="0.2">
      <c r="D259" s="17"/>
    </row>
    <row r="260" spans="4:4" s="13" customFormat="1" x14ac:dyDescent="0.2">
      <c r="D260" s="17"/>
    </row>
    <row r="261" spans="4:4" s="13" customFormat="1" x14ac:dyDescent="0.2">
      <c r="D261" s="17"/>
    </row>
    <row r="262" spans="4:4" s="13" customFormat="1" x14ac:dyDescent="0.2">
      <c r="D262" s="17"/>
    </row>
    <row r="263" spans="4:4" s="13" customFormat="1" x14ac:dyDescent="0.2">
      <c r="D263" s="17"/>
    </row>
    <row r="264" spans="4:4" s="13" customFormat="1" x14ac:dyDescent="0.2">
      <c r="D264" s="17"/>
    </row>
    <row r="265" spans="4:4" s="13" customFormat="1" x14ac:dyDescent="0.2">
      <c r="D265" s="17"/>
    </row>
    <row r="266" spans="4:4" s="13" customFormat="1" x14ac:dyDescent="0.2">
      <c r="D266" s="17"/>
    </row>
    <row r="267" spans="4:4" s="13" customFormat="1" x14ac:dyDescent="0.2">
      <c r="D267" s="17"/>
    </row>
    <row r="268" spans="4:4" s="13" customFormat="1" x14ac:dyDescent="0.2">
      <c r="D268" s="17"/>
    </row>
    <row r="269" spans="4:4" s="13" customFormat="1" x14ac:dyDescent="0.2">
      <c r="D269" s="17"/>
    </row>
    <row r="270" spans="4:4" s="13" customFormat="1" x14ac:dyDescent="0.2">
      <c r="D270" s="17"/>
    </row>
    <row r="271" spans="4:4" s="13" customFormat="1" x14ac:dyDescent="0.2">
      <c r="D271" s="17"/>
    </row>
    <row r="272" spans="4:4" s="13" customFormat="1" x14ac:dyDescent="0.2">
      <c r="D272" s="17"/>
    </row>
    <row r="273" spans="4:4" s="13" customFormat="1" x14ac:dyDescent="0.2">
      <c r="D273" s="17"/>
    </row>
    <row r="274" spans="4:4" s="13" customFormat="1" x14ac:dyDescent="0.2">
      <c r="D274" s="17"/>
    </row>
    <row r="275" spans="4:4" s="13" customFormat="1" x14ac:dyDescent="0.2">
      <c r="D275" s="17"/>
    </row>
    <row r="276" spans="4:4" s="13" customFormat="1" x14ac:dyDescent="0.2">
      <c r="D276" s="17"/>
    </row>
    <row r="277" spans="4:4" s="13" customFormat="1" x14ac:dyDescent="0.2">
      <c r="D277" s="17"/>
    </row>
    <row r="278" spans="4:4" s="13" customFormat="1" x14ac:dyDescent="0.2">
      <c r="D278" s="17"/>
    </row>
    <row r="279" spans="4:4" s="13" customFormat="1" x14ac:dyDescent="0.2">
      <c r="D279" s="17"/>
    </row>
    <row r="280" spans="4:4" s="13" customFormat="1" x14ac:dyDescent="0.2">
      <c r="D280" s="17"/>
    </row>
    <row r="281" spans="4:4" s="13" customFormat="1" x14ac:dyDescent="0.2">
      <c r="D281" s="17"/>
    </row>
    <row r="282" spans="4:4" s="13" customFormat="1" x14ac:dyDescent="0.2">
      <c r="D282" s="17"/>
    </row>
    <row r="283" spans="4:4" s="13" customFormat="1" x14ac:dyDescent="0.2">
      <c r="D283" s="17"/>
    </row>
    <row r="284" spans="4:4" s="13" customFormat="1" x14ac:dyDescent="0.2">
      <c r="D284" s="17"/>
    </row>
    <row r="285" spans="4:4" s="13" customFormat="1" x14ac:dyDescent="0.2">
      <c r="D285" s="17"/>
    </row>
    <row r="286" spans="4:4" s="13" customFormat="1" x14ac:dyDescent="0.2">
      <c r="D286" s="17"/>
    </row>
    <row r="287" spans="4:4" s="13" customFormat="1" x14ac:dyDescent="0.2">
      <c r="D287" s="17"/>
    </row>
    <row r="288" spans="4:4" s="13" customFormat="1" x14ac:dyDescent="0.2">
      <c r="D288" s="17"/>
    </row>
    <row r="289" spans="4:4" s="13" customFormat="1" x14ac:dyDescent="0.2">
      <c r="D289" s="17"/>
    </row>
    <row r="290" spans="4:4" s="13" customFormat="1" x14ac:dyDescent="0.2">
      <c r="D290" s="17"/>
    </row>
    <row r="291" spans="4:4" s="13" customFormat="1" x14ac:dyDescent="0.2">
      <c r="D291" s="17"/>
    </row>
    <row r="292" spans="4:4" s="13" customFormat="1" x14ac:dyDescent="0.2">
      <c r="D292" s="17"/>
    </row>
    <row r="293" spans="4:4" s="13" customFormat="1" x14ac:dyDescent="0.2">
      <c r="D293" s="17"/>
    </row>
    <row r="294" spans="4:4" s="13" customFormat="1" x14ac:dyDescent="0.2">
      <c r="D294" s="17"/>
    </row>
    <row r="295" spans="4:4" s="13" customFormat="1" x14ac:dyDescent="0.2">
      <c r="D295" s="17"/>
    </row>
    <row r="296" spans="4:4" s="13" customFormat="1" x14ac:dyDescent="0.2">
      <c r="D296" s="17"/>
    </row>
    <row r="297" spans="4:4" s="13" customFormat="1" x14ac:dyDescent="0.2">
      <c r="D297" s="17"/>
    </row>
    <row r="298" spans="4:4" s="13" customFormat="1" x14ac:dyDescent="0.2">
      <c r="D298" s="17"/>
    </row>
    <row r="299" spans="4:4" s="13" customFormat="1" x14ac:dyDescent="0.2">
      <c r="D299" s="17"/>
    </row>
    <row r="300" spans="4:4" s="13" customFormat="1" x14ac:dyDescent="0.2">
      <c r="D300" s="17"/>
    </row>
    <row r="301" spans="4:4" s="13" customFormat="1" x14ac:dyDescent="0.2">
      <c r="D301" s="17"/>
    </row>
    <row r="302" spans="4:4" s="13" customFormat="1" x14ac:dyDescent="0.2">
      <c r="D302" s="17"/>
    </row>
    <row r="303" spans="4:4" s="13" customFormat="1" x14ac:dyDescent="0.2">
      <c r="D303" s="17"/>
    </row>
    <row r="304" spans="4:4" s="13" customFormat="1" x14ac:dyDescent="0.2">
      <c r="D304" s="17"/>
    </row>
    <row r="305" spans="4:4" s="13" customFormat="1" x14ac:dyDescent="0.2">
      <c r="D305" s="17"/>
    </row>
    <row r="306" spans="4:4" s="13" customFormat="1" x14ac:dyDescent="0.2">
      <c r="D306" s="17"/>
    </row>
    <row r="307" spans="4:4" s="13" customFormat="1" x14ac:dyDescent="0.2">
      <c r="D307" s="17"/>
    </row>
    <row r="308" spans="4:4" s="13" customFormat="1" x14ac:dyDescent="0.2">
      <c r="D308" s="17"/>
    </row>
    <row r="309" spans="4:4" s="13" customFormat="1" x14ac:dyDescent="0.2">
      <c r="D309" s="17"/>
    </row>
    <row r="310" spans="4:4" s="13" customFormat="1" x14ac:dyDescent="0.2">
      <c r="D310" s="17"/>
    </row>
    <row r="311" spans="4:4" s="13" customFormat="1" x14ac:dyDescent="0.2">
      <c r="D311" s="17"/>
    </row>
    <row r="312" spans="4:4" s="13" customFormat="1" x14ac:dyDescent="0.2">
      <c r="D312" s="17"/>
    </row>
    <row r="313" spans="4:4" s="13" customFormat="1" x14ac:dyDescent="0.2">
      <c r="D313" s="17"/>
    </row>
    <row r="314" spans="4:4" s="13" customFormat="1" x14ac:dyDescent="0.2">
      <c r="D314" s="17"/>
    </row>
    <row r="315" spans="4:4" s="13" customFormat="1" x14ac:dyDescent="0.2">
      <c r="D315" s="17"/>
    </row>
    <row r="316" spans="4:4" s="13" customFormat="1" x14ac:dyDescent="0.2">
      <c r="D316" s="17"/>
    </row>
    <row r="317" spans="4:4" s="13" customFormat="1" x14ac:dyDescent="0.2">
      <c r="D317" s="17"/>
    </row>
    <row r="318" spans="4:4" s="13" customFormat="1" x14ac:dyDescent="0.2">
      <c r="D318" s="17"/>
    </row>
    <row r="319" spans="4:4" s="13" customFormat="1" x14ac:dyDescent="0.2">
      <c r="D319" s="17"/>
    </row>
    <row r="320" spans="4:4" s="13" customFormat="1" x14ac:dyDescent="0.2">
      <c r="D320" s="17"/>
    </row>
    <row r="321" spans="4:4" s="13" customFormat="1" x14ac:dyDescent="0.2">
      <c r="D321" s="17"/>
    </row>
    <row r="322" spans="4:4" s="13" customFormat="1" x14ac:dyDescent="0.2">
      <c r="D322" s="17"/>
    </row>
    <row r="323" spans="4:4" s="13" customFormat="1" x14ac:dyDescent="0.2">
      <c r="D323" s="17"/>
    </row>
    <row r="324" spans="4:4" s="13" customFormat="1" x14ac:dyDescent="0.2">
      <c r="D324" s="17"/>
    </row>
    <row r="325" spans="4:4" s="13" customFormat="1" x14ac:dyDescent="0.2">
      <c r="D325" s="17"/>
    </row>
    <row r="326" spans="4:4" s="13" customFormat="1" x14ac:dyDescent="0.2">
      <c r="D326" s="17"/>
    </row>
    <row r="327" spans="4:4" s="13" customFormat="1" x14ac:dyDescent="0.2">
      <c r="D327" s="17"/>
    </row>
    <row r="328" spans="4:4" s="13" customFormat="1" x14ac:dyDescent="0.2">
      <c r="D328" s="17"/>
    </row>
    <row r="329" spans="4:4" s="13" customFormat="1" x14ac:dyDescent="0.2">
      <c r="D329" s="17"/>
    </row>
    <row r="330" spans="4:4" s="13" customFormat="1" x14ac:dyDescent="0.2">
      <c r="D330" s="17"/>
    </row>
    <row r="331" spans="4:4" s="13" customFormat="1" x14ac:dyDescent="0.2">
      <c r="D331" s="17"/>
    </row>
    <row r="332" spans="4:4" s="13" customFormat="1" x14ac:dyDescent="0.2">
      <c r="D332" s="17"/>
    </row>
    <row r="333" spans="4:4" s="13" customFormat="1" x14ac:dyDescent="0.2">
      <c r="D333" s="17"/>
    </row>
    <row r="334" spans="4:4" s="13" customFormat="1" x14ac:dyDescent="0.2">
      <c r="D334" s="17"/>
    </row>
    <row r="335" spans="4:4" s="13" customFormat="1" x14ac:dyDescent="0.2">
      <c r="D335" s="17"/>
    </row>
    <row r="336" spans="4:4" s="13" customFormat="1" x14ac:dyDescent="0.2">
      <c r="D336" s="17"/>
    </row>
    <row r="337" spans="4:4" s="13" customFormat="1" x14ac:dyDescent="0.2">
      <c r="D337" s="17"/>
    </row>
    <row r="338" spans="4:4" s="13" customFormat="1" x14ac:dyDescent="0.2">
      <c r="D338" s="17"/>
    </row>
    <row r="339" spans="4:4" s="13" customFormat="1" x14ac:dyDescent="0.2">
      <c r="D339" s="17"/>
    </row>
    <row r="340" spans="4:4" s="13" customFormat="1" x14ac:dyDescent="0.2">
      <c r="D340" s="17"/>
    </row>
    <row r="341" spans="4:4" s="13" customFormat="1" x14ac:dyDescent="0.2">
      <c r="D341" s="17"/>
    </row>
    <row r="342" spans="4:4" s="13" customFormat="1" x14ac:dyDescent="0.2">
      <c r="D342" s="17"/>
    </row>
    <row r="343" spans="4:4" s="13" customFormat="1" x14ac:dyDescent="0.2">
      <c r="D343" s="17"/>
    </row>
    <row r="344" spans="4:4" s="13" customFormat="1" x14ac:dyDescent="0.2">
      <c r="D344" s="17"/>
    </row>
    <row r="345" spans="4:4" s="13" customFormat="1" x14ac:dyDescent="0.2">
      <c r="D345" s="17"/>
    </row>
    <row r="346" spans="4:4" s="13" customFormat="1" x14ac:dyDescent="0.2">
      <c r="D346" s="17"/>
    </row>
    <row r="347" spans="4:4" s="13" customFormat="1" x14ac:dyDescent="0.2">
      <c r="D347" s="17"/>
    </row>
    <row r="348" spans="4:4" s="13" customFormat="1" x14ac:dyDescent="0.2">
      <c r="D348" s="17"/>
    </row>
    <row r="349" spans="4:4" s="13" customFormat="1" x14ac:dyDescent="0.2">
      <c r="D349" s="17"/>
    </row>
    <row r="350" spans="4:4" s="13" customFormat="1" x14ac:dyDescent="0.2">
      <c r="D350" s="17"/>
    </row>
    <row r="351" spans="4:4" s="13" customFormat="1" x14ac:dyDescent="0.2">
      <c r="D351" s="17"/>
    </row>
    <row r="352" spans="4:4" s="13" customFormat="1" x14ac:dyDescent="0.2">
      <c r="D352" s="17"/>
    </row>
    <row r="353" spans="4:4" s="13" customFormat="1" x14ac:dyDescent="0.2">
      <c r="D353" s="17"/>
    </row>
    <row r="354" spans="4:4" s="13" customFormat="1" x14ac:dyDescent="0.2">
      <c r="D354" s="17"/>
    </row>
    <row r="355" spans="4:4" s="13" customFormat="1" x14ac:dyDescent="0.2">
      <c r="D355" s="17"/>
    </row>
    <row r="356" spans="4:4" s="13" customFormat="1" x14ac:dyDescent="0.2">
      <c r="D356" s="17"/>
    </row>
    <row r="357" spans="4:4" s="13" customFormat="1" x14ac:dyDescent="0.2">
      <c r="D357" s="17"/>
    </row>
    <row r="358" spans="4:4" s="13" customFormat="1" x14ac:dyDescent="0.2">
      <c r="D358" s="17"/>
    </row>
    <row r="359" spans="4:4" s="13" customFormat="1" x14ac:dyDescent="0.2">
      <c r="D359" s="17"/>
    </row>
    <row r="360" spans="4:4" s="13" customFormat="1" x14ac:dyDescent="0.2">
      <c r="D360" s="17"/>
    </row>
    <row r="361" spans="4:4" s="13" customFormat="1" x14ac:dyDescent="0.2">
      <c r="D361" s="17"/>
    </row>
    <row r="362" spans="4:4" s="13" customFormat="1" x14ac:dyDescent="0.2">
      <c r="D362" s="17"/>
    </row>
    <row r="363" spans="4:4" s="13" customFormat="1" x14ac:dyDescent="0.2">
      <c r="D363" s="17"/>
    </row>
    <row r="364" spans="4:4" s="13" customFormat="1" x14ac:dyDescent="0.2">
      <c r="D364" s="17"/>
    </row>
    <row r="365" spans="4:4" s="13" customFormat="1" x14ac:dyDescent="0.2">
      <c r="D365" s="17"/>
    </row>
    <row r="366" spans="4:4" s="13" customFormat="1" x14ac:dyDescent="0.2">
      <c r="D366" s="17"/>
    </row>
    <row r="367" spans="4:4" s="13" customFormat="1" x14ac:dyDescent="0.2">
      <c r="D367" s="17"/>
    </row>
    <row r="368" spans="4:4" s="13" customFormat="1" x14ac:dyDescent="0.2">
      <c r="D368" s="17"/>
    </row>
    <row r="369" spans="4:4" s="13" customFormat="1" x14ac:dyDescent="0.2">
      <c r="D369" s="17"/>
    </row>
    <row r="370" spans="4:4" s="13" customFormat="1" x14ac:dyDescent="0.2">
      <c r="D370" s="17"/>
    </row>
    <row r="371" spans="4:4" s="13" customFormat="1" x14ac:dyDescent="0.2">
      <c r="D371" s="17"/>
    </row>
    <row r="372" spans="4:4" s="13" customFormat="1" x14ac:dyDescent="0.2">
      <c r="D372" s="17"/>
    </row>
    <row r="373" spans="4:4" s="13" customFormat="1" x14ac:dyDescent="0.2">
      <c r="D373" s="17"/>
    </row>
    <row r="374" spans="4:4" s="13" customFormat="1" x14ac:dyDescent="0.2">
      <c r="D374" s="17"/>
    </row>
    <row r="375" spans="4:4" s="13" customFormat="1" x14ac:dyDescent="0.2">
      <c r="D375" s="17"/>
    </row>
    <row r="376" spans="4:4" s="13" customFormat="1" x14ac:dyDescent="0.2">
      <c r="D376" s="17"/>
    </row>
    <row r="377" spans="4:4" s="13" customFormat="1" x14ac:dyDescent="0.2">
      <c r="D377" s="17"/>
    </row>
    <row r="378" spans="4:4" s="13" customFormat="1" x14ac:dyDescent="0.2">
      <c r="D378" s="17"/>
    </row>
    <row r="379" spans="4:4" s="13" customFormat="1" x14ac:dyDescent="0.2">
      <c r="D379" s="17"/>
    </row>
    <row r="380" spans="4:4" s="13" customFormat="1" x14ac:dyDescent="0.2">
      <c r="D380" s="17"/>
    </row>
    <row r="381" spans="4:4" s="13" customFormat="1" x14ac:dyDescent="0.2">
      <c r="D381" s="17"/>
    </row>
    <row r="382" spans="4:4" s="13" customFormat="1" x14ac:dyDescent="0.2">
      <c r="D382" s="17"/>
    </row>
    <row r="383" spans="4:4" s="13" customFormat="1" x14ac:dyDescent="0.2">
      <c r="D383" s="17"/>
    </row>
    <row r="384" spans="4:4" s="13" customFormat="1" x14ac:dyDescent="0.2">
      <c r="D384" s="17"/>
    </row>
    <row r="385" spans="4:4" s="13" customFormat="1" x14ac:dyDescent="0.2">
      <c r="D385" s="17"/>
    </row>
    <row r="386" spans="4:4" s="13" customFormat="1" x14ac:dyDescent="0.2">
      <c r="D386" s="17"/>
    </row>
    <row r="387" spans="4:4" s="13" customFormat="1" x14ac:dyDescent="0.2">
      <c r="D387" s="17"/>
    </row>
    <row r="388" spans="4:4" s="13" customFormat="1" x14ac:dyDescent="0.2">
      <c r="D388" s="17"/>
    </row>
    <row r="389" spans="4:4" s="13" customFormat="1" x14ac:dyDescent="0.2">
      <c r="D389" s="17"/>
    </row>
    <row r="390" spans="4:4" s="13" customFormat="1" x14ac:dyDescent="0.2">
      <c r="D390" s="17"/>
    </row>
    <row r="391" spans="4:4" s="13" customFormat="1" x14ac:dyDescent="0.2">
      <c r="D391" s="17"/>
    </row>
    <row r="392" spans="4:4" s="13" customFormat="1" x14ac:dyDescent="0.2">
      <c r="D392" s="17"/>
    </row>
    <row r="393" spans="4:4" s="13" customFormat="1" x14ac:dyDescent="0.2">
      <c r="D393" s="17"/>
    </row>
    <row r="394" spans="4:4" s="13" customFormat="1" x14ac:dyDescent="0.2">
      <c r="D394" s="17"/>
    </row>
    <row r="395" spans="4:4" s="13" customFormat="1" x14ac:dyDescent="0.2">
      <c r="D395" s="17"/>
    </row>
    <row r="396" spans="4:4" s="13" customFormat="1" x14ac:dyDescent="0.2">
      <c r="D396" s="17"/>
    </row>
    <row r="397" spans="4:4" s="13" customFormat="1" x14ac:dyDescent="0.2">
      <c r="D397" s="17"/>
    </row>
    <row r="398" spans="4:4" s="13" customFormat="1" x14ac:dyDescent="0.2">
      <c r="D398" s="17"/>
    </row>
    <row r="399" spans="4:4" s="13" customFormat="1" x14ac:dyDescent="0.2">
      <c r="D399" s="17"/>
    </row>
    <row r="400" spans="4:4" s="13" customFormat="1" x14ac:dyDescent="0.2">
      <c r="D400" s="17"/>
    </row>
    <row r="401" spans="4:4" s="13" customFormat="1" x14ac:dyDescent="0.2">
      <c r="D401" s="17"/>
    </row>
    <row r="402" spans="4:4" s="13" customFormat="1" x14ac:dyDescent="0.2">
      <c r="D402" s="17"/>
    </row>
    <row r="403" spans="4:4" s="13" customFormat="1" x14ac:dyDescent="0.2">
      <c r="D403" s="17"/>
    </row>
    <row r="404" spans="4:4" s="13" customFormat="1" x14ac:dyDescent="0.2">
      <c r="D404" s="17"/>
    </row>
    <row r="405" spans="4:4" s="13" customFormat="1" x14ac:dyDescent="0.2">
      <c r="D405" s="17"/>
    </row>
    <row r="406" spans="4:4" s="13" customFormat="1" x14ac:dyDescent="0.2">
      <c r="D406" s="17"/>
    </row>
    <row r="407" spans="4:4" s="13" customFormat="1" x14ac:dyDescent="0.2">
      <c r="D407" s="17"/>
    </row>
    <row r="408" spans="4:4" s="13" customFormat="1" x14ac:dyDescent="0.2">
      <c r="D408" s="17"/>
    </row>
    <row r="409" spans="4:4" s="13" customFormat="1" x14ac:dyDescent="0.2">
      <c r="D409" s="17"/>
    </row>
    <row r="410" spans="4:4" s="13" customFormat="1" x14ac:dyDescent="0.2">
      <c r="D410" s="17"/>
    </row>
    <row r="411" spans="4:4" s="13" customFormat="1" x14ac:dyDescent="0.2">
      <c r="D411" s="17"/>
    </row>
    <row r="412" spans="4:4" s="13" customFormat="1" x14ac:dyDescent="0.2">
      <c r="D412" s="17"/>
    </row>
    <row r="413" spans="4:4" s="13" customFormat="1" x14ac:dyDescent="0.2">
      <c r="D413" s="17"/>
    </row>
    <row r="414" spans="4:4" s="13" customFormat="1" x14ac:dyDescent="0.2">
      <c r="D414" s="17"/>
    </row>
    <row r="415" spans="4:4" s="13" customFormat="1" x14ac:dyDescent="0.2">
      <c r="D415" s="17"/>
    </row>
    <row r="416" spans="4:4" s="13" customFormat="1" x14ac:dyDescent="0.2">
      <c r="D416" s="17"/>
    </row>
    <row r="417" spans="4:4" s="13" customFormat="1" x14ac:dyDescent="0.2">
      <c r="D417" s="17"/>
    </row>
    <row r="418" spans="4:4" s="13" customFormat="1" x14ac:dyDescent="0.2">
      <c r="D418" s="17"/>
    </row>
    <row r="419" spans="4:4" s="13" customFormat="1" x14ac:dyDescent="0.2">
      <c r="D419" s="17"/>
    </row>
    <row r="420" spans="4:4" s="13" customFormat="1" x14ac:dyDescent="0.2">
      <c r="D420" s="17"/>
    </row>
    <row r="421" spans="4:4" s="13" customFormat="1" x14ac:dyDescent="0.2">
      <c r="D421" s="17"/>
    </row>
    <row r="422" spans="4:4" s="13" customFormat="1" x14ac:dyDescent="0.2">
      <c r="D422" s="17"/>
    </row>
    <row r="423" spans="4:4" s="13" customFormat="1" x14ac:dyDescent="0.2">
      <c r="D423" s="17"/>
    </row>
    <row r="424" spans="4:4" s="13" customFormat="1" x14ac:dyDescent="0.2">
      <c r="D424" s="17"/>
    </row>
    <row r="425" spans="4:4" s="13" customFormat="1" x14ac:dyDescent="0.2">
      <c r="D425" s="17"/>
    </row>
    <row r="426" spans="4:4" s="13" customFormat="1" x14ac:dyDescent="0.2">
      <c r="D426" s="17"/>
    </row>
    <row r="427" spans="4:4" s="13" customFormat="1" x14ac:dyDescent="0.2">
      <c r="D427" s="17"/>
    </row>
    <row r="428" spans="4:4" s="13" customFormat="1" x14ac:dyDescent="0.2">
      <c r="D428" s="17"/>
    </row>
    <row r="429" spans="4:4" s="13" customFormat="1" x14ac:dyDescent="0.2">
      <c r="D429" s="17"/>
    </row>
    <row r="430" spans="4:4" s="13" customFormat="1" x14ac:dyDescent="0.2">
      <c r="D430" s="17"/>
    </row>
    <row r="431" spans="4:4" s="13" customFormat="1" x14ac:dyDescent="0.2">
      <c r="D431" s="17"/>
    </row>
    <row r="432" spans="4:4" s="13" customFormat="1" x14ac:dyDescent="0.2">
      <c r="D432" s="17"/>
    </row>
    <row r="433" spans="4:4" s="13" customFormat="1" x14ac:dyDescent="0.2">
      <c r="D433" s="17"/>
    </row>
    <row r="434" spans="4:4" s="13" customFormat="1" x14ac:dyDescent="0.2">
      <c r="D434" s="17"/>
    </row>
    <row r="435" spans="4:4" s="13" customFormat="1" x14ac:dyDescent="0.2">
      <c r="D435" s="17"/>
    </row>
    <row r="436" spans="4:4" s="13" customFormat="1" x14ac:dyDescent="0.2">
      <c r="D436" s="17"/>
    </row>
    <row r="437" spans="4:4" s="13" customFormat="1" x14ac:dyDescent="0.2">
      <c r="D437" s="17"/>
    </row>
    <row r="438" spans="4:4" s="13" customFormat="1" x14ac:dyDescent="0.2">
      <c r="D438" s="17"/>
    </row>
    <row r="439" spans="4:4" s="13" customFormat="1" x14ac:dyDescent="0.2">
      <c r="D439" s="17"/>
    </row>
    <row r="440" spans="4:4" s="13" customFormat="1" x14ac:dyDescent="0.2">
      <c r="D440" s="17"/>
    </row>
    <row r="441" spans="4:4" s="13" customFormat="1" x14ac:dyDescent="0.2">
      <c r="D441" s="17"/>
    </row>
    <row r="442" spans="4:4" s="13" customFormat="1" x14ac:dyDescent="0.2">
      <c r="D442" s="17"/>
    </row>
    <row r="443" spans="4:4" s="13" customFormat="1" x14ac:dyDescent="0.2">
      <c r="D443" s="17"/>
    </row>
    <row r="444" spans="4:4" s="13" customFormat="1" x14ac:dyDescent="0.2">
      <c r="D444" s="17"/>
    </row>
    <row r="445" spans="4:4" s="13" customFormat="1" x14ac:dyDescent="0.2">
      <c r="D445" s="17"/>
    </row>
    <row r="446" spans="4:4" s="13" customFormat="1" x14ac:dyDescent="0.2">
      <c r="D446" s="17"/>
    </row>
    <row r="447" spans="4:4" s="13" customFormat="1" x14ac:dyDescent="0.2">
      <c r="D447" s="17"/>
    </row>
    <row r="448" spans="4:4" s="13" customFormat="1" x14ac:dyDescent="0.2">
      <c r="D448" s="17"/>
    </row>
    <row r="449" spans="4:4" s="13" customFormat="1" x14ac:dyDescent="0.2">
      <c r="D449" s="17"/>
    </row>
    <row r="450" spans="4:4" s="13" customFormat="1" x14ac:dyDescent="0.2">
      <c r="D450" s="17"/>
    </row>
    <row r="451" spans="4:4" s="13" customFormat="1" x14ac:dyDescent="0.2">
      <c r="D451" s="17"/>
    </row>
    <row r="452" spans="4:4" s="13" customFormat="1" x14ac:dyDescent="0.2">
      <c r="D452" s="17"/>
    </row>
    <row r="453" spans="4:4" s="13" customFormat="1" x14ac:dyDescent="0.2">
      <c r="D453" s="17"/>
    </row>
    <row r="454" spans="4:4" s="13" customFormat="1" x14ac:dyDescent="0.2">
      <c r="D454" s="17"/>
    </row>
    <row r="455" spans="4:4" s="13" customFormat="1" x14ac:dyDescent="0.2">
      <c r="D455" s="17"/>
    </row>
    <row r="456" spans="4:4" s="13" customFormat="1" x14ac:dyDescent="0.2">
      <c r="D456" s="17"/>
    </row>
    <row r="457" spans="4:4" s="13" customFormat="1" x14ac:dyDescent="0.2">
      <c r="D457" s="17"/>
    </row>
    <row r="458" spans="4:4" s="13" customFormat="1" x14ac:dyDescent="0.2">
      <c r="D458" s="17"/>
    </row>
    <row r="459" spans="4:4" s="13" customFormat="1" x14ac:dyDescent="0.2">
      <c r="D459" s="17"/>
    </row>
    <row r="460" spans="4:4" s="13" customFormat="1" x14ac:dyDescent="0.2">
      <c r="D460" s="17"/>
    </row>
    <row r="461" spans="4:4" s="13" customFormat="1" x14ac:dyDescent="0.2">
      <c r="D461" s="17"/>
    </row>
    <row r="462" spans="4:4" s="13" customFormat="1" x14ac:dyDescent="0.2">
      <c r="D462" s="17"/>
    </row>
    <row r="463" spans="4:4" s="13" customFormat="1" x14ac:dyDescent="0.2">
      <c r="D463" s="17"/>
    </row>
    <row r="464" spans="4:4" s="13" customFormat="1" x14ac:dyDescent="0.2">
      <c r="D464" s="17"/>
    </row>
    <row r="465" spans="4:4" s="13" customFormat="1" x14ac:dyDescent="0.2">
      <c r="D465" s="17"/>
    </row>
    <row r="466" spans="4:4" s="13" customFormat="1" x14ac:dyDescent="0.2">
      <c r="D466" s="17"/>
    </row>
    <row r="467" spans="4:4" s="13" customFormat="1" x14ac:dyDescent="0.2">
      <c r="D467" s="17"/>
    </row>
    <row r="468" spans="4:4" s="13" customFormat="1" x14ac:dyDescent="0.2">
      <c r="D468" s="17"/>
    </row>
    <row r="469" spans="4:4" s="13" customFormat="1" x14ac:dyDescent="0.2">
      <c r="D469" s="17"/>
    </row>
    <row r="470" spans="4:4" s="13" customFormat="1" x14ac:dyDescent="0.2">
      <c r="D470" s="17"/>
    </row>
    <row r="471" spans="4:4" s="13" customFormat="1" x14ac:dyDescent="0.2">
      <c r="D471" s="17"/>
    </row>
    <row r="472" spans="4:4" s="13" customFormat="1" x14ac:dyDescent="0.2">
      <c r="D472" s="17"/>
    </row>
    <row r="473" spans="4:4" s="13" customFormat="1" x14ac:dyDescent="0.2">
      <c r="D473" s="17"/>
    </row>
    <row r="474" spans="4:4" s="13" customFormat="1" x14ac:dyDescent="0.2">
      <c r="D474" s="17"/>
    </row>
    <row r="475" spans="4:4" s="13" customFormat="1" x14ac:dyDescent="0.2">
      <c r="D475" s="17"/>
    </row>
    <row r="476" spans="4:4" s="13" customFormat="1" x14ac:dyDescent="0.2">
      <c r="D476" s="17"/>
    </row>
    <row r="477" spans="4:4" s="13" customFormat="1" x14ac:dyDescent="0.2">
      <c r="D477" s="17"/>
    </row>
    <row r="478" spans="4:4" s="13" customFormat="1" x14ac:dyDescent="0.2">
      <c r="D478" s="17"/>
    </row>
    <row r="479" spans="4:4" s="13" customFormat="1" x14ac:dyDescent="0.2">
      <c r="D479" s="17"/>
    </row>
    <row r="480" spans="4:4" s="13" customFormat="1" x14ac:dyDescent="0.2">
      <c r="D480" s="17"/>
    </row>
    <row r="481" spans="4:4" s="13" customFormat="1" x14ac:dyDescent="0.2">
      <c r="D481" s="17"/>
    </row>
    <row r="482" spans="4:4" s="13" customFormat="1" x14ac:dyDescent="0.2">
      <c r="D482" s="17"/>
    </row>
    <row r="483" spans="4:4" s="13" customFormat="1" x14ac:dyDescent="0.2">
      <c r="D483" s="17"/>
    </row>
    <row r="484" spans="4:4" s="13" customFormat="1" x14ac:dyDescent="0.2">
      <c r="D484" s="17"/>
    </row>
    <row r="485" spans="4:4" s="13" customFormat="1" x14ac:dyDescent="0.2">
      <c r="D485" s="17"/>
    </row>
    <row r="486" spans="4:4" s="13" customFormat="1" x14ac:dyDescent="0.2">
      <c r="D486" s="17"/>
    </row>
    <row r="487" spans="4:4" s="13" customFormat="1" x14ac:dyDescent="0.2">
      <c r="D487" s="17"/>
    </row>
    <row r="488" spans="4:4" s="13" customFormat="1" x14ac:dyDescent="0.2">
      <c r="D488" s="17"/>
    </row>
    <row r="489" spans="4:4" s="13" customFormat="1" x14ac:dyDescent="0.2">
      <c r="D489" s="17"/>
    </row>
    <row r="490" spans="4:4" s="13" customFormat="1" x14ac:dyDescent="0.2">
      <c r="D490" s="17"/>
    </row>
    <row r="491" spans="4:4" s="13" customFormat="1" x14ac:dyDescent="0.2">
      <c r="D491" s="17"/>
    </row>
    <row r="492" spans="4:4" s="13" customFormat="1" x14ac:dyDescent="0.2">
      <c r="D492" s="17"/>
    </row>
    <row r="493" spans="4:4" s="13" customFormat="1" x14ac:dyDescent="0.2">
      <c r="D493" s="17"/>
    </row>
    <row r="494" spans="4:4" s="13" customFormat="1" x14ac:dyDescent="0.2">
      <c r="D494" s="17"/>
    </row>
    <row r="495" spans="4:4" s="13" customFormat="1" x14ac:dyDescent="0.2">
      <c r="D495" s="17"/>
    </row>
    <row r="496" spans="4:4" s="13" customFormat="1" x14ac:dyDescent="0.2">
      <c r="D496" s="17"/>
    </row>
    <row r="497" spans="4:4" s="13" customFormat="1" x14ac:dyDescent="0.2">
      <c r="D497" s="17"/>
    </row>
    <row r="498" spans="4:4" s="13" customFormat="1" x14ac:dyDescent="0.2">
      <c r="D498" s="17"/>
    </row>
    <row r="499" spans="4:4" s="13" customFormat="1" x14ac:dyDescent="0.2">
      <c r="D499" s="17"/>
    </row>
    <row r="500" spans="4:4" s="13" customFormat="1" x14ac:dyDescent="0.2">
      <c r="D500" s="17"/>
    </row>
    <row r="501" spans="4:4" s="13" customFormat="1" x14ac:dyDescent="0.2">
      <c r="D501" s="17"/>
    </row>
    <row r="502" spans="4:4" s="13" customFormat="1" x14ac:dyDescent="0.2">
      <c r="D502" s="17"/>
    </row>
    <row r="503" spans="4:4" s="13" customFormat="1" x14ac:dyDescent="0.2">
      <c r="D503" s="17"/>
    </row>
    <row r="504" spans="4:4" s="13" customFormat="1" x14ac:dyDescent="0.2">
      <c r="D504" s="17"/>
    </row>
    <row r="505" spans="4:4" s="13" customFormat="1" x14ac:dyDescent="0.2">
      <c r="D505" s="17"/>
    </row>
    <row r="506" spans="4:4" s="13" customFormat="1" x14ac:dyDescent="0.2">
      <c r="D506" s="17"/>
    </row>
    <row r="507" spans="4:4" s="13" customFormat="1" x14ac:dyDescent="0.2">
      <c r="D507" s="17"/>
    </row>
    <row r="508" spans="4:4" s="13" customFormat="1" x14ac:dyDescent="0.2">
      <c r="D508" s="17"/>
    </row>
    <row r="509" spans="4:4" s="13" customFormat="1" x14ac:dyDescent="0.2">
      <c r="D509" s="17"/>
    </row>
    <row r="510" spans="4:4" s="13" customFormat="1" x14ac:dyDescent="0.2">
      <c r="D510" s="17"/>
    </row>
    <row r="511" spans="4:4" s="13" customFormat="1" x14ac:dyDescent="0.2">
      <c r="D511" s="17"/>
    </row>
    <row r="512" spans="4:4" s="13" customFormat="1" x14ac:dyDescent="0.2">
      <c r="D512" s="17"/>
    </row>
    <row r="513" spans="4:4" s="13" customFormat="1" x14ac:dyDescent="0.2">
      <c r="D513" s="17"/>
    </row>
    <row r="514" spans="4:4" s="13" customFormat="1" x14ac:dyDescent="0.2">
      <c r="D514" s="17"/>
    </row>
    <row r="515" spans="4:4" s="13" customFormat="1" x14ac:dyDescent="0.2">
      <c r="D515" s="17"/>
    </row>
    <row r="516" spans="4:4" s="13" customFormat="1" x14ac:dyDescent="0.2">
      <c r="D516" s="17"/>
    </row>
    <row r="517" spans="4:4" s="13" customFormat="1" x14ac:dyDescent="0.2">
      <c r="D517" s="17"/>
    </row>
    <row r="518" spans="4:4" s="13" customFormat="1" x14ac:dyDescent="0.2">
      <c r="D518" s="17"/>
    </row>
    <row r="519" spans="4:4" s="13" customFormat="1" x14ac:dyDescent="0.2">
      <c r="D519" s="17"/>
    </row>
    <row r="520" spans="4:4" s="13" customFormat="1" x14ac:dyDescent="0.2">
      <c r="D520" s="17"/>
    </row>
    <row r="521" spans="4:4" s="13" customFormat="1" x14ac:dyDescent="0.2">
      <c r="D521" s="17"/>
    </row>
    <row r="522" spans="4:4" s="13" customFormat="1" x14ac:dyDescent="0.2">
      <c r="D522" s="17"/>
    </row>
    <row r="523" spans="4:4" s="13" customFormat="1" x14ac:dyDescent="0.2">
      <c r="D523" s="17"/>
    </row>
    <row r="524" spans="4:4" s="13" customFormat="1" x14ac:dyDescent="0.2">
      <c r="D524" s="17"/>
    </row>
    <row r="525" spans="4:4" s="13" customFormat="1" x14ac:dyDescent="0.2">
      <c r="D525" s="17"/>
    </row>
    <row r="526" spans="4:4" s="13" customFormat="1" x14ac:dyDescent="0.2">
      <c r="D526" s="17"/>
    </row>
    <row r="527" spans="4:4" s="13" customFormat="1" x14ac:dyDescent="0.2">
      <c r="D527" s="17"/>
    </row>
    <row r="528" spans="4:4" s="13" customFormat="1" x14ac:dyDescent="0.2">
      <c r="D528" s="17"/>
    </row>
    <row r="529" spans="4:4" s="13" customFormat="1" x14ac:dyDescent="0.2">
      <c r="D529" s="17"/>
    </row>
    <row r="530" spans="4:4" s="13" customFormat="1" x14ac:dyDescent="0.2">
      <c r="D530" s="17"/>
    </row>
    <row r="531" spans="4:4" s="13" customFormat="1" x14ac:dyDescent="0.2">
      <c r="D531" s="17"/>
    </row>
    <row r="532" spans="4:4" s="13" customFormat="1" x14ac:dyDescent="0.2">
      <c r="D532" s="17"/>
    </row>
    <row r="533" spans="4:4" s="13" customFormat="1" x14ac:dyDescent="0.2">
      <c r="D533" s="17"/>
    </row>
    <row r="534" spans="4:4" s="13" customFormat="1" x14ac:dyDescent="0.2">
      <c r="D534" s="17"/>
    </row>
    <row r="535" spans="4:4" s="13" customFormat="1" x14ac:dyDescent="0.2">
      <c r="D535" s="17"/>
    </row>
    <row r="536" spans="4:4" s="13" customFormat="1" x14ac:dyDescent="0.2">
      <c r="D536" s="17"/>
    </row>
    <row r="537" spans="4:4" s="13" customFormat="1" x14ac:dyDescent="0.2">
      <c r="D537" s="17"/>
    </row>
    <row r="538" spans="4:4" s="13" customFormat="1" x14ac:dyDescent="0.2">
      <c r="D538" s="17"/>
    </row>
    <row r="539" spans="4:4" s="13" customFormat="1" x14ac:dyDescent="0.2">
      <c r="D539" s="17"/>
    </row>
    <row r="540" spans="4:4" s="13" customFormat="1" x14ac:dyDescent="0.2">
      <c r="D540" s="17"/>
    </row>
    <row r="541" spans="4:4" s="13" customFormat="1" x14ac:dyDescent="0.2">
      <c r="D541" s="17"/>
    </row>
    <row r="542" spans="4:4" s="13" customFormat="1" x14ac:dyDescent="0.2">
      <c r="D542" s="17"/>
    </row>
    <row r="543" spans="4:4" s="13" customFormat="1" x14ac:dyDescent="0.2">
      <c r="D543" s="17"/>
    </row>
    <row r="544" spans="4:4" s="13" customFormat="1" x14ac:dyDescent="0.2">
      <c r="D544" s="17"/>
    </row>
    <row r="545" spans="4:4" s="13" customFormat="1" x14ac:dyDescent="0.2">
      <c r="D545" s="17"/>
    </row>
    <row r="546" spans="4:4" s="13" customFormat="1" x14ac:dyDescent="0.2">
      <c r="D546" s="17"/>
    </row>
    <row r="547" spans="4:4" s="13" customFormat="1" x14ac:dyDescent="0.2">
      <c r="D547" s="17"/>
    </row>
    <row r="548" spans="4:4" s="13" customFormat="1" x14ac:dyDescent="0.2">
      <c r="D548" s="17"/>
    </row>
    <row r="549" spans="4:4" s="13" customFormat="1" x14ac:dyDescent="0.2">
      <c r="D549" s="17"/>
    </row>
    <row r="550" spans="4:4" s="13" customFormat="1" x14ac:dyDescent="0.2">
      <c r="D550" s="17"/>
    </row>
    <row r="551" spans="4:4" s="13" customFormat="1" x14ac:dyDescent="0.2">
      <c r="D551" s="17"/>
    </row>
    <row r="552" spans="4:4" s="13" customFormat="1" x14ac:dyDescent="0.2">
      <c r="D552" s="17"/>
    </row>
    <row r="553" spans="4:4" s="13" customFormat="1" x14ac:dyDescent="0.2">
      <c r="D553" s="17"/>
    </row>
    <row r="554" spans="4:4" s="13" customFormat="1" x14ac:dyDescent="0.2">
      <c r="D554" s="17"/>
    </row>
    <row r="555" spans="4:4" s="13" customFormat="1" x14ac:dyDescent="0.2">
      <c r="D555" s="17"/>
    </row>
    <row r="556" spans="4:4" s="13" customFormat="1" x14ac:dyDescent="0.2">
      <c r="D556" s="17"/>
    </row>
    <row r="557" spans="4:4" s="13" customFormat="1" x14ac:dyDescent="0.2">
      <c r="D557" s="17"/>
    </row>
    <row r="558" spans="4:4" s="13" customFormat="1" x14ac:dyDescent="0.2">
      <c r="D558" s="17"/>
    </row>
    <row r="559" spans="4:4" s="13" customFormat="1" x14ac:dyDescent="0.2">
      <c r="D559" s="17"/>
    </row>
    <row r="560" spans="4:4" s="13" customFormat="1" x14ac:dyDescent="0.2">
      <c r="D560" s="17"/>
    </row>
    <row r="561" spans="4:4" s="13" customFormat="1" x14ac:dyDescent="0.2">
      <c r="D561" s="17"/>
    </row>
    <row r="562" spans="4:4" s="13" customFormat="1" x14ac:dyDescent="0.2">
      <c r="D562" s="17"/>
    </row>
    <row r="563" spans="4:4" s="13" customFormat="1" x14ac:dyDescent="0.2">
      <c r="D563" s="17"/>
    </row>
    <row r="564" spans="4:4" s="13" customFormat="1" x14ac:dyDescent="0.2">
      <c r="D564" s="17"/>
    </row>
    <row r="565" spans="4:4" s="13" customFormat="1" x14ac:dyDescent="0.2">
      <c r="D565" s="17"/>
    </row>
    <row r="566" spans="4:4" s="13" customFormat="1" x14ac:dyDescent="0.2">
      <c r="D566" s="17"/>
    </row>
    <row r="567" spans="4:4" s="13" customFormat="1" x14ac:dyDescent="0.2">
      <c r="D567" s="17"/>
    </row>
    <row r="568" spans="4:4" s="13" customFormat="1" x14ac:dyDescent="0.2">
      <c r="D568" s="17"/>
    </row>
    <row r="569" spans="4:4" s="13" customFormat="1" x14ac:dyDescent="0.2">
      <c r="D569" s="17"/>
    </row>
    <row r="570" spans="4:4" s="13" customFormat="1" x14ac:dyDescent="0.2">
      <c r="D570" s="17"/>
    </row>
    <row r="571" spans="4:4" s="13" customFormat="1" x14ac:dyDescent="0.2">
      <c r="D571" s="17"/>
    </row>
    <row r="572" spans="4:4" s="13" customFormat="1" x14ac:dyDescent="0.2">
      <c r="D572" s="17"/>
    </row>
    <row r="573" spans="4:4" s="13" customFormat="1" x14ac:dyDescent="0.2">
      <c r="D573" s="17"/>
    </row>
    <row r="574" spans="4:4" s="13" customFormat="1" x14ac:dyDescent="0.2">
      <c r="D574" s="17"/>
    </row>
    <row r="575" spans="4:4" s="13" customFormat="1" x14ac:dyDescent="0.2">
      <c r="D575" s="17"/>
    </row>
    <row r="576" spans="4:4" s="13" customFormat="1" x14ac:dyDescent="0.2">
      <c r="D576" s="17"/>
    </row>
    <row r="577" spans="4:4" s="13" customFormat="1" x14ac:dyDescent="0.2">
      <c r="D577" s="17"/>
    </row>
    <row r="578" spans="4:4" s="13" customFormat="1" x14ac:dyDescent="0.2">
      <c r="D578" s="17"/>
    </row>
    <row r="579" spans="4:4" s="13" customFormat="1" x14ac:dyDescent="0.2">
      <c r="D579" s="17"/>
    </row>
    <row r="580" spans="4:4" s="13" customFormat="1" x14ac:dyDescent="0.2">
      <c r="D580" s="17"/>
    </row>
    <row r="581" spans="4:4" s="13" customFormat="1" x14ac:dyDescent="0.2">
      <c r="D581" s="17"/>
    </row>
    <row r="582" spans="4:4" s="13" customFormat="1" x14ac:dyDescent="0.2">
      <c r="D582" s="17"/>
    </row>
    <row r="583" spans="4:4" s="13" customFormat="1" x14ac:dyDescent="0.2">
      <c r="D583" s="17"/>
    </row>
    <row r="584" spans="4:4" s="13" customFormat="1" x14ac:dyDescent="0.2">
      <c r="D584" s="17"/>
    </row>
    <row r="585" spans="4:4" s="13" customFormat="1" x14ac:dyDescent="0.2">
      <c r="D585" s="17"/>
    </row>
    <row r="586" spans="4:4" s="13" customFormat="1" x14ac:dyDescent="0.2">
      <c r="D586" s="17"/>
    </row>
    <row r="587" spans="4:4" s="13" customFormat="1" x14ac:dyDescent="0.2">
      <c r="D587" s="17"/>
    </row>
    <row r="588" spans="4:4" s="13" customFormat="1" x14ac:dyDescent="0.2">
      <c r="D588" s="17"/>
    </row>
    <row r="589" spans="4:4" s="13" customFormat="1" x14ac:dyDescent="0.2">
      <c r="D589" s="17"/>
    </row>
    <row r="590" spans="4:4" s="13" customFormat="1" x14ac:dyDescent="0.2">
      <c r="D590" s="17"/>
    </row>
    <row r="591" spans="4:4" s="13" customFormat="1" x14ac:dyDescent="0.2">
      <c r="D591" s="17"/>
    </row>
    <row r="592" spans="4:4" s="13" customFormat="1" x14ac:dyDescent="0.2">
      <c r="D592" s="17"/>
    </row>
    <row r="593" spans="4:4" s="13" customFormat="1" x14ac:dyDescent="0.2">
      <c r="D593" s="17"/>
    </row>
    <row r="594" spans="4:4" s="13" customFormat="1" x14ac:dyDescent="0.2">
      <c r="D594" s="17"/>
    </row>
    <row r="595" spans="4:4" s="13" customFormat="1" x14ac:dyDescent="0.2">
      <c r="D595" s="17"/>
    </row>
    <row r="596" spans="4:4" s="13" customFormat="1" x14ac:dyDescent="0.2">
      <c r="D596" s="17"/>
    </row>
    <row r="597" spans="4:4" s="13" customFormat="1" x14ac:dyDescent="0.2">
      <c r="D597" s="17"/>
    </row>
    <row r="598" spans="4:4" s="13" customFormat="1" x14ac:dyDescent="0.2">
      <c r="D598" s="17"/>
    </row>
    <row r="599" spans="4:4" s="13" customFormat="1" x14ac:dyDescent="0.2">
      <c r="D599" s="17"/>
    </row>
    <row r="600" spans="4:4" s="13" customFormat="1" x14ac:dyDescent="0.2">
      <c r="D600" s="17"/>
    </row>
    <row r="601" spans="4:4" s="13" customFormat="1" x14ac:dyDescent="0.2">
      <c r="D601" s="17"/>
    </row>
    <row r="602" spans="4:4" s="13" customFormat="1" x14ac:dyDescent="0.2">
      <c r="D602" s="17"/>
    </row>
    <row r="603" spans="4:4" s="13" customFormat="1" x14ac:dyDescent="0.2">
      <c r="D603" s="17"/>
    </row>
    <row r="604" spans="4:4" s="13" customFormat="1" x14ac:dyDescent="0.2">
      <c r="D604" s="17"/>
    </row>
    <row r="605" spans="4:4" s="13" customFormat="1" x14ac:dyDescent="0.2">
      <c r="D605" s="17"/>
    </row>
    <row r="606" spans="4:4" s="13" customFormat="1" x14ac:dyDescent="0.2">
      <c r="D606" s="17"/>
    </row>
    <row r="607" spans="4:4" s="13" customFormat="1" x14ac:dyDescent="0.2">
      <c r="D607" s="17"/>
    </row>
    <row r="608" spans="4:4" s="13" customFormat="1" x14ac:dyDescent="0.2">
      <c r="D608" s="17"/>
    </row>
    <row r="609" spans="4:4" s="13" customFormat="1" x14ac:dyDescent="0.2">
      <c r="D609" s="17"/>
    </row>
    <row r="610" spans="4:4" s="13" customFormat="1" x14ac:dyDescent="0.2">
      <c r="D610" s="17"/>
    </row>
    <row r="611" spans="4:4" s="13" customFormat="1" x14ac:dyDescent="0.2">
      <c r="D611" s="17"/>
    </row>
    <row r="612" spans="4:4" s="13" customFormat="1" x14ac:dyDescent="0.2">
      <c r="D612" s="17"/>
    </row>
    <row r="613" spans="4:4" s="13" customFormat="1" x14ac:dyDescent="0.2">
      <c r="D613" s="17"/>
    </row>
    <row r="614" spans="4:4" s="13" customFormat="1" x14ac:dyDescent="0.2">
      <c r="D614" s="17"/>
    </row>
    <row r="615" spans="4:4" s="13" customFormat="1" x14ac:dyDescent="0.2">
      <c r="D615" s="17"/>
    </row>
    <row r="616" spans="4:4" s="13" customFormat="1" x14ac:dyDescent="0.2">
      <c r="D616" s="17"/>
    </row>
    <row r="617" spans="4:4" s="13" customFormat="1" x14ac:dyDescent="0.2">
      <c r="D617" s="17"/>
    </row>
    <row r="618" spans="4:4" s="13" customFormat="1" x14ac:dyDescent="0.2">
      <c r="D618" s="17"/>
    </row>
    <row r="619" spans="4:4" s="13" customFormat="1" x14ac:dyDescent="0.2">
      <c r="D619" s="17"/>
    </row>
    <row r="620" spans="4:4" s="13" customFormat="1" x14ac:dyDescent="0.2">
      <c r="D620" s="17"/>
    </row>
    <row r="621" spans="4:4" s="13" customFormat="1" x14ac:dyDescent="0.2">
      <c r="D621" s="17"/>
    </row>
    <row r="622" spans="4:4" s="13" customFormat="1" x14ac:dyDescent="0.2">
      <c r="D622" s="17"/>
    </row>
    <row r="623" spans="4:4" s="13" customFormat="1" x14ac:dyDescent="0.2">
      <c r="D623" s="17"/>
    </row>
    <row r="624" spans="4:4" s="13" customFormat="1" x14ac:dyDescent="0.2">
      <c r="D624" s="17"/>
    </row>
    <row r="625" spans="4:4" s="13" customFormat="1" x14ac:dyDescent="0.2">
      <c r="D625" s="17"/>
    </row>
    <row r="626" spans="4:4" s="13" customFormat="1" x14ac:dyDescent="0.2">
      <c r="D626" s="17"/>
    </row>
    <row r="627" spans="4:4" s="13" customFormat="1" x14ac:dyDescent="0.2">
      <c r="D627" s="17"/>
    </row>
    <row r="628" spans="4:4" s="13" customFormat="1" x14ac:dyDescent="0.2">
      <c r="D628" s="17"/>
    </row>
    <row r="629" spans="4:4" s="13" customFormat="1" x14ac:dyDescent="0.2">
      <c r="D629" s="17"/>
    </row>
    <row r="630" spans="4:4" s="13" customFormat="1" x14ac:dyDescent="0.2">
      <c r="D630" s="17"/>
    </row>
    <row r="631" spans="4:4" s="13" customFormat="1" x14ac:dyDescent="0.2">
      <c r="D631" s="17"/>
    </row>
    <row r="632" spans="4:4" s="13" customFormat="1" x14ac:dyDescent="0.2">
      <c r="D632" s="17"/>
    </row>
    <row r="633" spans="4:4" s="13" customFormat="1" x14ac:dyDescent="0.2">
      <c r="D633" s="17"/>
    </row>
    <row r="634" spans="4:4" s="13" customFormat="1" x14ac:dyDescent="0.2">
      <c r="D634" s="17"/>
    </row>
    <row r="635" spans="4:4" s="13" customFormat="1" x14ac:dyDescent="0.2">
      <c r="D635" s="17"/>
    </row>
    <row r="636" spans="4:4" s="13" customFormat="1" x14ac:dyDescent="0.2">
      <c r="D636" s="17"/>
    </row>
    <row r="637" spans="4:4" s="13" customFormat="1" x14ac:dyDescent="0.2">
      <c r="D637" s="17"/>
    </row>
    <row r="638" spans="4:4" s="13" customFormat="1" x14ac:dyDescent="0.2">
      <c r="D638" s="17"/>
    </row>
    <row r="639" spans="4:4" s="13" customFormat="1" x14ac:dyDescent="0.2">
      <c r="D639" s="17"/>
    </row>
    <row r="640" spans="4:4" s="13" customFormat="1" x14ac:dyDescent="0.2">
      <c r="D640" s="17"/>
    </row>
    <row r="641" spans="4:4" s="13" customFormat="1" x14ac:dyDescent="0.2">
      <c r="D641" s="17"/>
    </row>
    <row r="642" spans="4:4" s="13" customFormat="1" x14ac:dyDescent="0.2">
      <c r="D642" s="17"/>
    </row>
    <row r="643" spans="4:4" s="13" customFormat="1" x14ac:dyDescent="0.2">
      <c r="D643" s="17"/>
    </row>
    <row r="644" spans="4:4" s="13" customFormat="1" x14ac:dyDescent="0.2">
      <c r="D644" s="17"/>
    </row>
    <row r="645" spans="4:4" s="13" customFormat="1" x14ac:dyDescent="0.2">
      <c r="D645" s="17"/>
    </row>
    <row r="646" spans="4:4" s="13" customFormat="1" x14ac:dyDescent="0.2">
      <c r="D646" s="17"/>
    </row>
    <row r="647" spans="4:4" s="13" customFormat="1" x14ac:dyDescent="0.2">
      <c r="D647" s="17"/>
    </row>
    <row r="648" spans="4:4" s="13" customFormat="1" x14ac:dyDescent="0.2">
      <c r="D648" s="17"/>
    </row>
    <row r="649" spans="4:4" s="13" customFormat="1" x14ac:dyDescent="0.2">
      <c r="D649" s="17"/>
    </row>
    <row r="650" spans="4:4" s="13" customFormat="1" x14ac:dyDescent="0.2">
      <c r="D650" s="17"/>
    </row>
    <row r="651" spans="4:4" s="13" customFormat="1" x14ac:dyDescent="0.2">
      <c r="D651" s="17"/>
    </row>
    <row r="652" spans="4:4" s="13" customFormat="1" x14ac:dyDescent="0.2">
      <c r="D652" s="17"/>
    </row>
    <row r="653" spans="4:4" s="13" customFormat="1" x14ac:dyDescent="0.2">
      <c r="D653" s="17"/>
    </row>
    <row r="654" spans="4:4" s="13" customFormat="1" x14ac:dyDescent="0.2">
      <c r="D654" s="17"/>
    </row>
    <row r="655" spans="4:4" s="13" customFormat="1" x14ac:dyDescent="0.2">
      <c r="D655" s="17"/>
    </row>
    <row r="656" spans="4:4" s="13" customFormat="1" x14ac:dyDescent="0.2">
      <c r="D656" s="17"/>
    </row>
    <row r="657" spans="4:4" s="13" customFormat="1" x14ac:dyDescent="0.2">
      <c r="D657" s="17"/>
    </row>
    <row r="658" spans="4:4" s="13" customFormat="1" x14ac:dyDescent="0.2">
      <c r="D658" s="17"/>
    </row>
    <row r="659" spans="4:4" s="13" customFormat="1" x14ac:dyDescent="0.2">
      <c r="D659" s="17"/>
    </row>
    <row r="660" spans="4:4" s="13" customFormat="1" x14ac:dyDescent="0.2">
      <c r="D660" s="17"/>
    </row>
    <row r="661" spans="4:4" s="13" customFormat="1" x14ac:dyDescent="0.2">
      <c r="D661" s="17"/>
    </row>
    <row r="662" spans="4:4" s="13" customFormat="1" x14ac:dyDescent="0.2">
      <c r="D662" s="17"/>
    </row>
    <row r="663" spans="4:4" s="13" customFormat="1" x14ac:dyDescent="0.2">
      <c r="D663" s="17"/>
    </row>
    <row r="664" spans="4:4" s="13" customFormat="1" x14ac:dyDescent="0.2">
      <c r="D664" s="17"/>
    </row>
    <row r="665" spans="4:4" s="13" customFormat="1" x14ac:dyDescent="0.2">
      <c r="D665" s="17"/>
    </row>
    <row r="666" spans="4:4" s="13" customFormat="1" x14ac:dyDescent="0.2">
      <c r="D666" s="17"/>
    </row>
    <row r="667" spans="4:4" s="13" customFormat="1" x14ac:dyDescent="0.2">
      <c r="D667" s="17"/>
    </row>
    <row r="668" spans="4:4" s="13" customFormat="1" x14ac:dyDescent="0.2">
      <c r="D668" s="17"/>
    </row>
    <row r="669" spans="4:4" s="13" customFormat="1" x14ac:dyDescent="0.2">
      <c r="D669" s="17"/>
    </row>
    <row r="670" spans="4:4" s="13" customFormat="1" x14ac:dyDescent="0.2">
      <c r="D670" s="17"/>
    </row>
    <row r="671" spans="4:4" s="13" customFormat="1" x14ac:dyDescent="0.2">
      <c r="D671" s="17"/>
    </row>
    <row r="672" spans="4:4" s="13" customFormat="1" x14ac:dyDescent="0.2">
      <c r="D672" s="17"/>
    </row>
    <row r="673" spans="4:4" s="13" customFormat="1" x14ac:dyDescent="0.2">
      <c r="D673" s="17"/>
    </row>
    <row r="674" spans="4:4" s="13" customFormat="1" x14ac:dyDescent="0.2">
      <c r="D674" s="17"/>
    </row>
    <row r="675" spans="4:4" s="13" customFormat="1" x14ac:dyDescent="0.2">
      <c r="D675" s="17"/>
    </row>
    <row r="676" spans="4:4" s="13" customFormat="1" x14ac:dyDescent="0.2">
      <c r="D676" s="17"/>
    </row>
    <row r="677" spans="4:4" s="13" customFormat="1" x14ac:dyDescent="0.2">
      <c r="D677" s="17"/>
    </row>
    <row r="678" spans="4:4" s="13" customFormat="1" x14ac:dyDescent="0.2">
      <c r="D678" s="17"/>
    </row>
    <row r="679" spans="4:4" s="13" customFormat="1" x14ac:dyDescent="0.2">
      <c r="D679" s="17"/>
    </row>
    <row r="680" spans="4:4" s="13" customFormat="1" x14ac:dyDescent="0.2">
      <c r="D680" s="17"/>
    </row>
    <row r="681" spans="4:4" s="13" customFormat="1" x14ac:dyDescent="0.2">
      <c r="D681" s="17"/>
    </row>
    <row r="682" spans="4:4" s="13" customFormat="1" x14ac:dyDescent="0.2">
      <c r="D682" s="17"/>
    </row>
    <row r="683" spans="4:4" s="13" customFormat="1" x14ac:dyDescent="0.2">
      <c r="D683" s="17"/>
    </row>
    <row r="684" spans="4:4" s="13" customFormat="1" x14ac:dyDescent="0.2">
      <c r="D684" s="17"/>
    </row>
    <row r="685" spans="4:4" s="13" customFormat="1" x14ac:dyDescent="0.2">
      <c r="D685" s="17"/>
    </row>
    <row r="686" spans="4:4" s="13" customFormat="1" x14ac:dyDescent="0.2">
      <c r="D686" s="17"/>
    </row>
    <row r="687" spans="4:4" s="13" customFormat="1" x14ac:dyDescent="0.2">
      <c r="D687" s="17"/>
    </row>
    <row r="688" spans="4:4" s="13" customFormat="1" x14ac:dyDescent="0.2">
      <c r="D688" s="17"/>
    </row>
    <row r="689" spans="4:4" s="13" customFormat="1" x14ac:dyDescent="0.2">
      <c r="D689" s="17"/>
    </row>
    <row r="690" spans="4:4" s="13" customFormat="1" x14ac:dyDescent="0.2">
      <c r="D690" s="17"/>
    </row>
    <row r="691" spans="4:4" s="13" customFormat="1" x14ac:dyDescent="0.2">
      <c r="D691" s="17"/>
    </row>
    <row r="692" spans="4:4" s="13" customFormat="1" x14ac:dyDescent="0.2">
      <c r="D692" s="17"/>
    </row>
    <row r="693" spans="4:4" s="13" customFormat="1" x14ac:dyDescent="0.2">
      <c r="D693" s="17"/>
    </row>
    <row r="694" spans="4:4" s="13" customFormat="1" x14ac:dyDescent="0.2">
      <c r="D694" s="17"/>
    </row>
    <row r="695" spans="4:4" s="13" customFormat="1" x14ac:dyDescent="0.2">
      <c r="D695" s="17"/>
    </row>
    <row r="696" spans="4:4" s="13" customFormat="1" x14ac:dyDescent="0.2">
      <c r="D696" s="17"/>
    </row>
    <row r="697" spans="4:4" s="13" customFormat="1" x14ac:dyDescent="0.2">
      <c r="D697" s="17"/>
    </row>
    <row r="698" spans="4:4" s="13" customFormat="1" x14ac:dyDescent="0.2">
      <c r="D698" s="17"/>
    </row>
    <row r="699" spans="4:4" s="13" customFormat="1" x14ac:dyDescent="0.2">
      <c r="D699" s="17"/>
    </row>
    <row r="700" spans="4:4" s="13" customFormat="1" x14ac:dyDescent="0.2">
      <c r="D700" s="17"/>
    </row>
    <row r="701" spans="4:4" s="13" customFormat="1" x14ac:dyDescent="0.2">
      <c r="D701" s="17"/>
    </row>
    <row r="702" spans="4:4" s="13" customFormat="1" x14ac:dyDescent="0.2">
      <c r="D702" s="17"/>
    </row>
    <row r="703" spans="4:4" s="13" customFormat="1" x14ac:dyDescent="0.2">
      <c r="D703" s="17"/>
    </row>
    <row r="704" spans="4:4" s="13" customFormat="1" x14ac:dyDescent="0.2">
      <c r="D704" s="17"/>
    </row>
    <row r="705" spans="4:4" s="13" customFormat="1" x14ac:dyDescent="0.2">
      <c r="D705" s="17"/>
    </row>
    <row r="706" spans="4:4" s="13" customFormat="1" x14ac:dyDescent="0.2">
      <c r="D706" s="17"/>
    </row>
    <row r="707" spans="4:4" s="13" customFormat="1" x14ac:dyDescent="0.2">
      <c r="D707" s="17"/>
    </row>
    <row r="708" spans="4:4" s="13" customFormat="1" x14ac:dyDescent="0.2">
      <c r="D708" s="17"/>
    </row>
    <row r="709" spans="4:4" s="13" customFormat="1" x14ac:dyDescent="0.2">
      <c r="D709" s="17"/>
    </row>
    <row r="710" spans="4:4" s="13" customFormat="1" x14ac:dyDescent="0.2">
      <c r="D710" s="17"/>
    </row>
    <row r="711" spans="4:4" s="13" customFormat="1" x14ac:dyDescent="0.2">
      <c r="D711" s="17"/>
    </row>
    <row r="712" spans="4:4" s="13" customFormat="1" x14ac:dyDescent="0.2">
      <c r="D712" s="17"/>
    </row>
    <row r="713" spans="4:4" s="13" customFormat="1" x14ac:dyDescent="0.2">
      <c r="D713" s="17"/>
    </row>
    <row r="714" spans="4:4" s="13" customFormat="1" x14ac:dyDescent="0.2">
      <c r="D714" s="17"/>
    </row>
    <row r="715" spans="4:4" s="13" customFormat="1" x14ac:dyDescent="0.2">
      <c r="D715" s="17"/>
    </row>
    <row r="716" spans="4:4" s="13" customFormat="1" x14ac:dyDescent="0.2">
      <c r="D716" s="17"/>
    </row>
    <row r="717" spans="4:4" s="13" customFormat="1" x14ac:dyDescent="0.2">
      <c r="D717" s="17"/>
    </row>
    <row r="718" spans="4:4" s="13" customFormat="1" x14ac:dyDescent="0.2">
      <c r="D718" s="17"/>
    </row>
    <row r="719" spans="4:4" s="13" customFormat="1" x14ac:dyDescent="0.2">
      <c r="D719" s="17"/>
    </row>
    <row r="720" spans="4:4" s="13" customFormat="1" x14ac:dyDescent="0.2">
      <c r="D720" s="17"/>
    </row>
    <row r="721" spans="4:4" s="13" customFormat="1" x14ac:dyDescent="0.2">
      <c r="D721" s="17"/>
    </row>
    <row r="722" spans="4:4" s="13" customFormat="1" x14ac:dyDescent="0.2">
      <c r="D722" s="17"/>
    </row>
    <row r="723" spans="4:4" s="13" customFormat="1" x14ac:dyDescent="0.2">
      <c r="D723" s="17"/>
    </row>
    <row r="724" spans="4:4" s="13" customFormat="1" x14ac:dyDescent="0.2">
      <c r="D724" s="17"/>
    </row>
    <row r="725" spans="4:4" s="13" customFormat="1" x14ac:dyDescent="0.2">
      <c r="D725" s="17"/>
    </row>
    <row r="726" spans="4:4" s="13" customFormat="1" x14ac:dyDescent="0.2">
      <c r="D726" s="17"/>
    </row>
    <row r="727" spans="4:4" s="13" customFormat="1" x14ac:dyDescent="0.2">
      <c r="D727" s="17"/>
    </row>
    <row r="728" spans="4:4" s="13" customFormat="1" x14ac:dyDescent="0.2">
      <c r="D728" s="17"/>
    </row>
    <row r="729" spans="4:4" s="13" customFormat="1" x14ac:dyDescent="0.2">
      <c r="D729" s="17"/>
    </row>
    <row r="730" spans="4:4" s="13" customFormat="1" x14ac:dyDescent="0.2">
      <c r="D730" s="17"/>
    </row>
    <row r="731" spans="4:4" s="13" customFormat="1" x14ac:dyDescent="0.2">
      <c r="D731" s="17"/>
    </row>
    <row r="732" spans="4:4" s="13" customFormat="1" x14ac:dyDescent="0.2">
      <c r="D732" s="17"/>
    </row>
    <row r="733" spans="4:4" s="13" customFormat="1" x14ac:dyDescent="0.2">
      <c r="D733" s="17"/>
    </row>
    <row r="734" spans="4:4" s="13" customFormat="1" x14ac:dyDescent="0.2">
      <c r="D734" s="17"/>
    </row>
    <row r="735" spans="4:4" s="13" customFormat="1" x14ac:dyDescent="0.2">
      <c r="D735" s="17"/>
    </row>
    <row r="736" spans="4:4" s="13" customFormat="1" x14ac:dyDescent="0.2">
      <c r="D736" s="17"/>
    </row>
    <row r="737" spans="4:4" s="13" customFormat="1" x14ac:dyDescent="0.2">
      <c r="D737" s="17"/>
    </row>
    <row r="738" spans="4:4" s="13" customFormat="1" x14ac:dyDescent="0.2">
      <c r="D738" s="17"/>
    </row>
    <row r="739" spans="4:4" s="13" customFormat="1" x14ac:dyDescent="0.2">
      <c r="D739" s="17"/>
    </row>
    <row r="740" spans="4:4" s="13" customFormat="1" x14ac:dyDescent="0.2">
      <c r="D740" s="17"/>
    </row>
    <row r="741" spans="4:4" s="13" customFormat="1" x14ac:dyDescent="0.2">
      <c r="D741" s="17"/>
    </row>
    <row r="742" spans="4:4" s="13" customFormat="1" x14ac:dyDescent="0.2">
      <c r="D742" s="17"/>
    </row>
    <row r="743" spans="4:4" s="13" customFormat="1" x14ac:dyDescent="0.2">
      <c r="D743" s="17"/>
    </row>
    <row r="744" spans="4:4" s="13" customFormat="1" x14ac:dyDescent="0.2">
      <c r="D744" s="17"/>
    </row>
    <row r="745" spans="4:4" s="13" customFormat="1" x14ac:dyDescent="0.2">
      <c r="D745" s="17"/>
    </row>
    <row r="746" spans="4:4" s="13" customFormat="1" x14ac:dyDescent="0.2">
      <c r="D746" s="17"/>
    </row>
    <row r="747" spans="4:4" s="13" customFormat="1" x14ac:dyDescent="0.2">
      <c r="D747" s="17"/>
    </row>
    <row r="748" spans="4:4" s="13" customFormat="1" x14ac:dyDescent="0.2">
      <c r="D748" s="17"/>
    </row>
    <row r="749" spans="4:4" s="13" customFormat="1" x14ac:dyDescent="0.2">
      <c r="D749" s="17"/>
    </row>
    <row r="750" spans="4:4" s="13" customFormat="1" x14ac:dyDescent="0.2">
      <c r="D750" s="17"/>
    </row>
    <row r="751" spans="4:4" s="13" customFormat="1" x14ac:dyDescent="0.2">
      <c r="D751" s="17"/>
    </row>
    <row r="752" spans="4:4" s="13" customFormat="1" x14ac:dyDescent="0.2">
      <c r="D752" s="17"/>
    </row>
    <row r="753" spans="4:4" s="13" customFormat="1" x14ac:dyDescent="0.2">
      <c r="D753" s="17"/>
    </row>
    <row r="754" spans="4:4" s="13" customFormat="1" x14ac:dyDescent="0.2">
      <c r="D754" s="17"/>
    </row>
    <row r="755" spans="4:4" s="13" customFormat="1" x14ac:dyDescent="0.2">
      <c r="D755" s="17"/>
    </row>
    <row r="756" spans="4:4" s="13" customFormat="1" x14ac:dyDescent="0.2">
      <c r="D756" s="17"/>
    </row>
    <row r="757" spans="4:4" s="13" customFormat="1" x14ac:dyDescent="0.2">
      <c r="D757" s="17"/>
    </row>
    <row r="758" spans="4:4" s="13" customFormat="1" x14ac:dyDescent="0.2">
      <c r="D758" s="17"/>
    </row>
    <row r="759" spans="4:4" s="13" customFormat="1" x14ac:dyDescent="0.2">
      <c r="D759" s="17"/>
    </row>
    <row r="760" spans="4:4" s="13" customFormat="1" x14ac:dyDescent="0.2">
      <c r="D760" s="17"/>
    </row>
    <row r="761" spans="4:4" s="13" customFormat="1" x14ac:dyDescent="0.2">
      <c r="D761" s="17"/>
    </row>
    <row r="762" spans="4:4" s="13" customFormat="1" x14ac:dyDescent="0.2">
      <c r="D762" s="17"/>
    </row>
    <row r="763" spans="4:4" s="13" customFormat="1" x14ac:dyDescent="0.2">
      <c r="D763" s="17"/>
    </row>
    <row r="764" spans="4:4" s="13" customFormat="1" x14ac:dyDescent="0.2">
      <c r="D764" s="17"/>
    </row>
    <row r="765" spans="4:4" s="13" customFormat="1" x14ac:dyDescent="0.2">
      <c r="D765" s="17"/>
    </row>
    <row r="766" spans="4:4" s="13" customFormat="1" x14ac:dyDescent="0.2">
      <c r="D766" s="17"/>
    </row>
    <row r="767" spans="4:4" s="13" customFormat="1" x14ac:dyDescent="0.2">
      <c r="D767" s="17"/>
    </row>
    <row r="768" spans="4:4" s="13" customFormat="1" x14ac:dyDescent="0.2">
      <c r="D768" s="17"/>
    </row>
    <row r="769" spans="4:4" s="13" customFormat="1" x14ac:dyDescent="0.2">
      <c r="D769" s="17"/>
    </row>
    <row r="770" spans="4:4" s="13" customFormat="1" x14ac:dyDescent="0.2">
      <c r="D770" s="17"/>
    </row>
    <row r="771" spans="4:4" s="13" customFormat="1" x14ac:dyDescent="0.2">
      <c r="D771" s="17"/>
    </row>
    <row r="772" spans="4:4" s="13" customFormat="1" x14ac:dyDescent="0.2">
      <c r="D772" s="17"/>
    </row>
    <row r="773" spans="4:4" s="13" customFormat="1" x14ac:dyDescent="0.2">
      <c r="D773" s="17"/>
    </row>
    <row r="774" spans="4:4" s="13" customFormat="1" x14ac:dyDescent="0.2">
      <c r="D774" s="17"/>
    </row>
    <row r="775" spans="4:4" s="13" customFormat="1" x14ac:dyDescent="0.2">
      <c r="D775" s="17"/>
    </row>
    <row r="776" spans="4:4" s="13" customFormat="1" x14ac:dyDescent="0.2">
      <c r="D776" s="17"/>
    </row>
    <row r="777" spans="4:4" s="13" customFormat="1" x14ac:dyDescent="0.2">
      <c r="D777" s="17"/>
    </row>
    <row r="778" spans="4:4" s="13" customFormat="1" x14ac:dyDescent="0.2">
      <c r="D778" s="17"/>
    </row>
    <row r="779" spans="4:4" s="13" customFormat="1" x14ac:dyDescent="0.2">
      <c r="D779" s="17"/>
    </row>
    <row r="780" spans="4:4" s="13" customFormat="1" x14ac:dyDescent="0.2">
      <c r="D780" s="17"/>
    </row>
    <row r="781" spans="4:4" s="13" customFormat="1" x14ac:dyDescent="0.2">
      <c r="D781" s="17"/>
    </row>
    <row r="782" spans="4:4" s="13" customFormat="1" x14ac:dyDescent="0.2">
      <c r="D782" s="17"/>
    </row>
    <row r="783" spans="4:4" s="13" customFormat="1" x14ac:dyDescent="0.2">
      <c r="D783" s="17"/>
    </row>
    <row r="784" spans="4:4" s="13" customFormat="1" x14ac:dyDescent="0.2">
      <c r="D784" s="17"/>
    </row>
    <row r="785" spans="4:4" s="13" customFormat="1" x14ac:dyDescent="0.2">
      <c r="D785" s="17"/>
    </row>
    <row r="786" spans="4:4" s="13" customFormat="1" x14ac:dyDescent="0.2">
      <c r="D786" s="17"/>
    </row>
    <row r="787" spans="4:4" s="13" customFormat="1" x14ac:dyDescent="0.2">
      <c r="D787" s="17"/>
    </row>
    <row r="788" spans="4:4" s="13" customFormat="1" x14ac:dyDescent="0.2">
      <c r="D788" s="17"/>
    </row>
    <row r="789" spans="4:4" s="13" customFormat="1" x14ac:dyDescent="0.2">
      <c r="D789" s="17"/>
    </row>
    <row r="790" spans="4:4" s="13" customFormat="1" x14ac:dyDescent="0.2">
      <c r="D790" s="17"/>
    </row>
    <row r="791" spans="4:4" s="13" customFormat="1" x14ac:dyDescent="0.2">
      <c r="D791" s="17"/>
    </row>
    <row r="792" spans="4:4" s="13" customFormat="1" x14ac:dyDescent="0.2">
      <c r="D792" s="17"/>
    </row>
    <row r="793" spans="4:4" s="13" customFormat="1" x14ac:dyDescent="0.2">
      <c r="D793" s="17"/>
    </row>
    <row r="794" spans="4:4" s="13" customFormat="1" x14ac:dyDescent="0.2">
      <c r="D794" s="17"/>
    </row>
    <row r="795" spans="4:4" s="13" customFormat="1" x14ac:dyDescent="0.2">
      <c r="D795" s="17"/>
    </row>
    <row r="796" spans="4:4" s="13" customFormat="1" x14ac:dyDescent="0.2">
      <c r="D796" s="17"/>
    </row>
    <row r="797" spans="4:4" s="13" customFormat="1" x14ac:dyDescent="0.2">
      <c r="D797" s="17"/>
    </row>
    <row r="798" spans="4:4" s="13" customFormat="1" x14ac:dyDescent="0.2">
      <c r="D798" s="17"/>
    </row>
    <row r="799" spans="4:4" s="13" customFormat="1" x14ac:dyDescent="0.2">
      <c r="D799" s="17"/>
    </row>
    <row r="800" spans="4:4" s="13" customFormat="1" x14ac:dyDescent="0.2">
      <c r="D800" s="17"/>
    </row>
    <row r="801" spans="4:4" s="13" customFormat="1" x14ac:dyDescent="0.2">
      <c r="D801" s="17"/>
    </row>
    <row r="802" spans="4:4" s="13" customFormat="1" x14ac:dyDescent="0.2">
      <c r="D802" s="17"/>
    </row>
    <row r="803" spans="4:4" s="13" customFormat="1" x14ac:dyDescent="0.2">
      <c r="D803" s="17"/>
    </row>
    <row r="804" spans="4:4" s="13" customFormat="1" x14ac:dyDescent="0.2">
      <c r="D804" s="17"/>
    </row>
    <row r="805" spans="4:4" s="13" customFormat="1" x14ac:dyDescent="0.2">
      <c r="D805" s="17"/>
    </row>
    <row r="806" spans="4:4" s="13" customFormat="1" x14ac:dyDescent="0.2">
      <c r="D806" s="17"/>
    </row>
    <row r="807" spans="4:4" s="13" customFormat="1" x14ac:dyDescent="0.2">
      <c r="D807" s="17"/>
    </row>
    <row r="808" spans="4:4" s="13" customFormat="1" x14ac:dyDescent="0.2">
      <c r="D808" s="17"/>
    </row>
    <row r="809" spans="4:4" s="13" customFormat="1" x14ac:dyDescent="0.2">
      <c r="D809" s="17"/>
    </row>
    <row r="810" spans="4:4" s="13" customFormat="1" x14ac:dyDescent="0.2">
      <c r="D810" s="17"/>
    </row>
    <row r="811" spans="4:4" s="13" customFormat="1" x14ac:dyDescent="0.2">
      <c r="D811" s="17"/>
    </row>
    <row r="812" spans="4:4" s="13" customFormat="1" x14ac:dyDescent="0.2">
      <c r="D812" s="17"/>
    </row>
    <row r="813" spans="4:4" s="13" customFormat="1" x14ac:dyDescent="0.2">
      <c r="D813" s="17"/>
    </row>
    <row r="814" spans="4:4" s="13" customFormat="1" x14ac:dyDescent="0.2">
      <c r="D814" s="17"/>
    </row>
    <row r="815" spans="4:4" s="13" customFormat="1" x14ac:dyDescent="0.2">
      <c r="D815" s="17"/>
    </row>
    <row r="816" spans="4:4" s="13" customFormat="1" x14ac:dyDescent="0.2">
      <c r="D816" s="17"/>
    </row>
    <row r="817" spans="4:4" s="13" customFormat="1" x14ac:dyDescent="0.2">
      <c r="D817" s="17"/>
    </row>
    <row r="818" spans="4:4" s="13" customFormat="1" x14ac:dyDescent="0.2">
      <c r="D818" s="17"/>
    </row>
    <row r="819" spans="4:4" s="13" customFormat="1" x14ac:dyDescent="0.2">
      <c r="D819" s="17"/>
    </row>
    <row r="820" spans="4:4" s="13" customFormat="1" x14ac:dyDescent="0.2">
      <c r="D820" s="17"/>
    </row>
    <row r="821" spans="4:4" s="13" customFormat="1" x14ac:dyDescent="0.2">
      <c r="D821" s="17"/>
    </row>
    <row r="822" spans="4:4" s="13" customFormat="1" x14ac:dyDescent="0.2">
      <c r="D822" s="17"/>
    </row>
    <row r="823" spans="4:4" s="13" customFormat="1" x14ac:dyDescent="0.2">
      <c r="D823" s="17"/>
    </row>
    <row r="824" spans="4:4" s="13" customFormat="1" x14ac:dyDescent="0.2">
      <c r="D824" s="17"/>
    </row>
    <row r="825" spans="4:4" s="13" customFormat="1" x14ac:dyDescent="0.2">
      <c r="D825" s="17"/>
    </row>
    <row r="826" spans="4:4" s="13" customFormat="1" x14ac:dyDescent="0.2">
      <c r="D826" s="17"/>
    </row>
    <row r="827" spans="4:4" s="13" customFormat="1" x14ac:dyDescent="0.2">
      <c r="D827" s="17"/>
    </row>
    <row r="828" spans="4:4" s="13" customFormat="1" x14ac:dyDescent="0.2">
      <c r="D828" s="17"/>
    </row>
    <row r="829" spans="4:4" s="13" customFormat="1" x14ac:dyDescent="0.2">
      <c r="D829" s="17"/>
    </row>
    <row r="830" spans="4:4" s="13" customFormat="1" x14ac:dyDescent="0.2">
      <c r="D830" s="17"/>
    </row>
    <row r="831" spans="4:4" s="13" customFormat="1" x14ac:dyDescent="0.2">
      <c r="D831" s="17"/>
    </row>
    <row r="832" spans="4:4" s="13" customFormat="1" x14ac:dyDescent="0.2">
      <c r="D832" s="17"/>
    </row>
    <row r="833" spans="4:4" s="13" customFormat="1" x14ac:dyDescent="0.2">
      <c r="D833" s="17"/>
    </row>
    <row r="834" spans="4:4" s="13" customFormat="1" x14ac:dyDescent="0.2">
      <c r="D834" s="17"/>
    </row>
    <row r="835" spans="4:4" s="13" customFormat="1" x14ac:dyDescent="0.2">
      <c r="D835" s="17"/>
    </row>
    <row r="836" spans="4:4" s="13" customFormat="1" x14ac:dyDescent="0.2">
      <c r="D836" s="17"/>
    </row>
    <row r="837" spans="4:4" s="13" customFormat="1" x14ac:dyDescent="0.2">
      <c r="D837" s="17"/>
    </row>
    <row r="838" spans="4:4" s="13" customFormat="1" x14ac:dyDescent="0.2">
      <c r="D838" s="17"/>
    </row>
    <row r="839" spans="4:4" s="13" customFormat="1" x14ac:dyDescent="0.2">
      <c r="D839" s="17"/>
    </row>
    <row r="840" spans="4:4" s="13" customFormat="1" x14ac:dyDescent="0.2">
      <c r="D840" s="17"/>
    </row>
    <row r="841" spans="4:4" s="13" customFormat="1" x14ac:dyDescent="0.2">
      <c r="D841" s="17"/>
    </row>
    <row r="842" spans="4:4" s="13" customFormat="1" x14ac:dyDescent="0.2">
      <c r="D842" s="17"/>
    </row>
    <row r="843" spans="4:4" s="13" customFormat="1" x14ac:dyDescent="0.2">
      <c r="D843" s="17"/>
    </row>
    <row r="844" spans="4:4" s="13" customFormat="1" x14ac:dyDescent="0.2">
      <c r="D844" s="17"/>
    </row>
    <row r="845" spans="4:4" s="13" customFormat="1" x14ac:dyDescent="0.2">
      <c r="D845" s="17"/>
    </row>
    <row r="846" spans="4:4" s="13" customFormat="1" x14ac:dyDescent="0.2">
      <c r="D846" s="17"/>
    </row>
    <row r="847" spans="4:4" s="13" customFormat="1" x14ac:dyDescent="0.2">
      <c r="D847" s="17"/>
    </row>
    <row r="848" spans="4:4" s="13" customFormat="1" x14ac:dyDescent="0.2">
      <c r="D848" s="17"/>
    </row>
    <row r="849" spans="4:4" s="13" customFormat="1" x14ac:dyDescent="0.2">
      <c r="D849" s="17"/>
    </row>
    <row r="850" spans="4:4" s="13" customFormat="1" x14ac:dyDescent="0.2">
      <c r="D850" s="17"/>
    </row>
    <row r="851" spans="4:4" s="13" customFormat="1" x14ac:dyDescent="0.2">
      <c r="D851" s="17"/>
    </row>
    <row r="852" spans="4:4" s="13" customFormat="1" x14ac:dyDescent="0.2">
      <c r="D852" s="17"/>
    </row>
    <row r="853" spans="4:4" s="13" customFormat="1" x14ac:dyDescent="0.2">
      <c r="D853" s="17"/>
    </row>
    <row r="854" spans="4:4" s="13" customFormat="1" x14ac:dyDescent="0.2">
      <c r="D854" s="17"/>
    </row>
    <row r="855" spans="4:4" s="13" customFormat="1" x14ac:dyDescent="0.2">
      <c r="D855" s="17"/>
    </row>
    <row r="856" spans="4:4" s="13" customFormat="1" x14ac:dyDescent="0.2">
      <c r="D856" s="17"/>
    </row>
    <row r="857" spans="4:4" s="13" customFormat="1" x14ac:dyDescent="0.2">
      <c r="D857" s="17"/>
    </row>
    <row r="858" spans="4:4" s="13" customFormat="1" x14ac:dyDescent="0.2">
      <c r="D858" s="17"/>
    </row>
    <row r="859" spans="4:4" s="13" customFormat="1" x14ac:dyDescent="0.2">
      <c r="D859" s="17"/>
    </row>
    <row r="860" spans="4:4" s="13" customFormat="1" x14ac:dyDescent="0.2">
      <c r="D860" s="17"/>
    </row>
    <row r="861" spans="4:4" s="13" customFormat="1" x14ac:dyDescent="0.2">
      <c r="D861" s="17"/>
    </row>
    <row r="862" spans="4:4" s="13" customFormat="1" x14ac:dyDescent="0.2">
      <c r="D862" s="17"/>
    </row>
    <row r="863" spans="4:4" s="13" customFormat="1" x14ac:dyDescent="0.2">
      <c r="D863" s="17"/>
    </row>
    <row r="864" spans="4:4" s="13" customFormat="1" x14ac:dyDescent="0.2">
      <c r="D864" s="17"/>
    </row>
    <row r="865" spans="4:4" s="13" customFormat="1" x14ac:dyDescent="0.2">
      <c r="D865" s="17"/>
    </row>
    <row r="866" spans="4:4" s="13" customFormat="1" x14ac:dyDescent="0.2">
      <c r="D866" s="17"/>
    </row>
    <row r="867" spans="4:4" s="13" customFormat="1" x14ac:dyDescent="0.2">
      <c r="D867" s="17"/>
    </row>
    <row r="868" spans="4:4" s="13" customFormat="1" x14ac:dyDescent="0.2">
      <c r="D868" s="17"/>
    </row>
    <row r="869" spans="4:4" s="13" customFormat="1" x14ac:dyDescent="0.2">
      <c r="D869" s="17"/>
    </row>
    <row r="870" spans="4:4" s="13" customFormat="1" x14ac:dyDescent="0.2">
      <c r="D870" s="17"/>
    </row>
    <row r="871" spans="4:4" s="13" customFormat="1" x14ac:dyDescent="0.2">
      <c r="D871" s="17"/>
    </row>
    <row r="872" spans="4:4" s="13" customFormat="1" x14ac:dyDescent="0.2">
      <c r="D872" s="17"/>
    </row>
    <row r="873" spans="4:4" s="13" customFormat="1" x14ac:dyDescent="0.2">
      <c r="D873" s="17"/>
    </row>
    <row r="874" spans="4:4" s="13" customFormat="1" x14ac:dyDescent="0.2">
      <c r="D874" s="17"/>
    </row>
    <row r="875" spans="4:4" s="13" customFormat="1" x14ac:dyDescent="0.2">
      <c r="D875" s="17"/>
    </row>
    <row r="876" spans="4:4" s="13" customFormat="1" x14ac:dyDescent="0.2">
      <c r="D876" s="17"/>
    </row>
    <row r="877" spans="4:4" s="13" customFormat="1" x14ac:dyDescent="0.2">
      <c r="D877" s="17"/>
    </row>
    <row r="878" spans="4:4" s="13" customFormat="1" x14ac:dyDescent="0.2">
      <c r="D878" s="17"/>
    </row>
    <row r="879" spans="4:4" s="13" customFormat="1" x14ac:dyDescent="0.2">
      <c r="D879" s="17"/>
    </row>
    <row r="880" spans="4:4" s="13" customFormat="1" x14ac:dyDescent="0.2">
      <c r="D880" s="17"/>
    </row>
    <row r="881" spans="4:4" s="13" customFormat="1" x14ac:dyDescent="0.2">
      <c r="D881" s="17"/>
    </row>
    <row r="882" spans="4:4" s="13" customFormat="1" x14ac:dyDescent="0.2">
      <c r="D882" s="17"/>
    </row>
    <row r="883" spans="4:4" s="13" customFormat="1" x14ac:dyDescent="0.2">
      <c r="D883" s="17"/>
    </row>
    <row r="884" spans="4:4" s="13" customFormat="1" x14ac:dyDescent="0.2">
      <c r="D884" s="17"/>
    </row>
    <row r="885" spans="4:4" s="13" customFormat="1" x14ac:dyDescent="0.2">
      <c r="D885" s="17"/>
    </row>
    <row r="886" spans="4:4" s="13" customFormat="1" x14ac:dyDescent="0.2">
      <c r="D886" s="17"/>
    </row>
    <row r="887" spans="4:4" s="13" customFormat="1" x14ac:dyDescent="0.2">
      <c r="D887" s="17"/>
    </row>
    <row r="888" spans="4:4" s="13" customFormat="1" x14ac:dyDescent="0.2">
      <c r="D888" s="17"/>
    </row>
    <row r="889" spans="4:4" s="13" customFormat="1" x14ac:dyDescent="0.2">
      <c r="D889" s="17"/>
    </row>
    <row r="890" spans="4:4" s="13" customFormat="1" x14ac:dyDescent="0.2">
      <c r="D890" s="17"/>
    </row>
    <row r="891" spans="4:4" s="13" customFormat="1" x14ac:dyDescent="0.2">
      <c r="D891" s="17"/>
    </row>
    <row r="892" spans="4:4" s="13" customFormat="1" x14ac:dyDescent="0.2">
      <c r="D892" s="17"/>
    </row>
    <row r="893" spans="4:4" s="13" customFormat="1" x14ac:dyDescent="0.2">
      <c r="D893" s="17"/>
    </row>
    <row r="894" spans="4:4" s="13" customFormat="1" x14ac:dyDescent="0.2">
      <c r="D894" s="17"/>
    </row>
    <row r="895" spans="4:4" s="13" customFormat="1" x14ac:dyDescent="0.2">
      <c r="D895" s="17"/>
    </row>
    <row r="896" spans="4:4" s="13" customFormat="1" x14ac:dyDescent="0.2">
      <c r="D896" s="17"/>
    </row>
    <row r="897" spans="4:4" s="13" customFormat="1" x14ac:dyDescent="0.2">
      <c r="D897" s="17"/>
    </row>
    <row r="898" spans="4:4" s="13" customFormat="1" x14ac:dyDescent="0.2">
      <c r="D898" s="17"/>
    </row>
    <row r="899" spans="4:4" s="13" customFormat="1" x14ac:dyDescent="0.2">
      <c r="D899" s="17"/>
    </row>
    <row r="900" spans="4:4" s="13" customFormat="1" x14ac:dyDescent="0.2">
      <c r="D900" s="17"/>
    </row>
    <row r="901" spans="4:4" s="13" customFormat="1" x14ac:dyDescent="0.2">
      <c r="D901" s="17"/>
    </row>
    <row r="902" spans="4:4" s="13" customFormat="1" x14ac:dyDescent="0.2">
      <c r="D902" s="17"/>
    </row>
    <row r="903" spans="4:4" s="13" customFormat="1" x14ac:dyDescent="0.2">
      <c r="D903" s="17"/>
    </row>
    <row r="904" spans="4:4" s="13" customFormat="1" x14ac:dyDescent="0.2">
      <c r="D904" s="17"/>
    </row>
    <row r="905" spans="4:4" s="13" customFormat="1" x14ac:dyDescent="0.2">
      <c r="D905" s="17"/>
    </row>
    <row r="906" spans="4:4" s="13" customFormat="1" x14ac:dyDescent="0.2">
      <c r="D906" s="17"/>
    </row>
    <row r="907" spans="4:4" s="13" customFormat="1" x14ac:dyDescent="0.2">
      <c r="D907" s="17"/>
    </row>
    <row r="908" spans="4:4" s="13" customFormat="1" x14ac:dyDescent="0.2">
      <c r="D908" s="17"/>
    </row>
    <row r="909" spans="4:4" s="13" customFormat="1" x14ac:dyDescent="0.2">
      <c r="D909" s="17"/>
    </row>
    <row r="910" spans="4:4" s="13" customFormat="1" x14ac:dyDescent="0.2">
      <c r="D910" s="17"/>
    </row>
    <row r="911" spans="4:4" s="13" customFormat="1" x14ac:dyDescent="0.2">
      <c r="D911" s="17"/>
    </row>
    <row r="912" spans="4:4" s="13" customFormat="1" x14ac:dyDescent="0.2">
      <c r="D912" s="17"/>
    </row>
    <row r="913" spans="4:4" s="13" customFormat="1" x14ac:dyDescent="0.2">
      <c r="D913" s="17"/>
    </row>
    <row r="914" spans="4:4" s="13" customFormat="1" x14ac:dyDescent="0.2">
      <c r="D914" s="17"/>
    </row>
    <row r="915" spans="4:4" s="13" customFormat="1" x14ac:dyDescent="0.2">
      <c r="D915" s="17"/>
    </row>
    <row r="916" spans="4:4" s="13" customFormat="1" x14ac:dyDescent="0.2">
      <c r="D916" s="17"/>
    </row>
    <row r="917" spans="4:4" s="13" customFormat="1" x14ac:dyDescent="0.2">
      <c r="D917" s="17"/>
    </row>
    <row r="918" spans="4:4" s="13" customFormat="1" x14ac:dyDescent="0.2">
      <c r="D918" s="17"/>
    </row>
    <row r="919" spans="4:4" s="13" customFormat="1" x14ac:dyDescent="0.2">
      <c r="D919" s="17"/>
    </row>
    <row r="920" spans="4:4" s="13" customFormat="1" x14ac:dyDescent="0.2">
      <c r="D920" s="17"/>
    </row>
    <row r="921" spans="4:4" s="13" customFormat="1" x14ac:dyDescent="0.2">
      <c r="D921" s="17"/>
    </row>
    <row r="922" spans="4:4" s="13" customFormat="1" x14ac:dyDescent="0.2">
      <c r="D922" s="17"/>
    </row>
    <row r="923" spans="4:4" s="13" customFormat="1" x14ac:dyDescent="0.2">
      <c r="D923" s="17"/>
    </row>
    <row r="924" spans="4:4" s="13" customFormat="1" x14ac:dyDescent="0.2">
      <c r="D924" s="17"/>
    </row>
    <row r="925" spans="4:4" s="13" customFormat="1" x14ac:dyDescent="0.2">
      <c r="D925" s="17"/>
    </row>
    <row r="926" spans="4:4" s="13" customFormat="1" x14ac:dyDescent="0.2">
      <c r="D926" s="17"/>
    </row>
    <row r="927" spans="4:4" s="13" customFormat="1" x14ac:dyDescent="0.2">
      <c r="D927" s="17"/>
    </row>
    <row r="928" spans="4:4" s="13" customFormat="1" x14ac:dyDescent="0.2">
      <c r="D928" s="17"/>
    </row>
    <row r="929" spans="4:4" s="13" customFormat="1" x14ac:dyDescent="0.2">
      <c r="D929" s="17"/>
    </row>
    <row r="930" spans="4:4" s="13" customFormat="1" x14ac:dyDescent="0.2">
      <c r="D930" s="17"/>
    </row>
    <row r="931" spans="4:4" s="13" customFormat="1" x14ac:dyDescent="0.2">
      <c r="D931" s="17"/>
    </row>
    <row r="932" spans="4:4" s="13" customFormat="1" x14ac:dyDescent="0.2">
      <c r="D932" s="17"/>
    </row>
    <row r="933" spans="4:4" s="13" customFormat="1" x14ac:dyDescent="0.2">
      <c r="D933" s="17"/>
    </row>
    <row r="934" spans="4:4" s="13" customFormat="1" x14ac:dyDescent="0.2">
      <c r="D934" s="17"/>
    </row>
    <row r="935" spans="4:4" s="13" customFormat="1" x14ac:dyDescent="0.2">
      <c r="D935" s="17"/>
    </row>
    <row r="936" spans="4:4" s="13" customFormat="1" x14ac:dyDescent="0.2">
      <c r="D936" s="17"/>
    </row>
    <row r="937" spans="4:4" s="13" customFormat="1" x14ac:dyDescent="0.2">
      <c r="D937" s="17"/>
    </row>
    <row r="938" spans="4:4" s="13" customFormat="1" x14ac:dyDescent="0.2">
      <c r="D938" s="17"/>
    </row>
    <row r="939" spans="4:4" s="13" customFormat="1" x14ac:dyDescent="0.2">
      <c r="D939" s="17"/>
    </row>
    <row r="940" spans="4:4" s="13" customFormat="1" x14ac:dyDescent="0.2">
      <c r="D940" s="17"/>
    </row>
    <row r="941" spans="4:4" s="13" customFormat="1" x14ac:dyDescent="0.2">
      <c r="D941" s="17"/>
    </row>
    <row r="942" spans="4:4" s="13" customFormat="1" x14ac:dyDescent="0.2">
      <c r="D942" s="17"/>
    </row>
    <row r="943" spans="4:4" s="13" customFormat="1" x14ac:dyDescent="0.2">
      <c r="D943" s="17"/>
    </row>
    <row r="944" spans="4:4" s="13" customFormat="1" x14ac:dyDescent="0.2">
      <c r="D944" s="17"/>
    </row>
    <row r="945" spans="4:4" s="13" customFormat="1" x14ac:dyDescent="0.2">
      <c r="D945" s="17"/>
    </row>
    <row r="946" spans="4:4" s="13" customFormat="1" x14ac:dyDescent="0.2">
      <c r="D946" s="17"/>
    </row>
    <row r="947" spans="4:4" s="13" customFormat="1" x14ac:dyDescent="0.2">
      <c r="D947" s="17"/>
    </row>
    <row r="948" spans="4:4" s="13" customFormat="1" x14ac:dyDescent="0.2">
      <c r="D948" s="17"/>
    </row>
    <row r="949" spans="4:4" s="13" customFormat="1" x14ac:dyDescent="0.2">
      <c r="D949" s="17"/>
    </row>
    <row r="950" spans="4:4" s="13" customFormat="1" x14ac:dyDescent="0.2">
      <c r="D950" s="17"/>
    </row>
    <row r="951" spans="4:4" s="13" customFormat="1" x14ac:dyDescent="0.2">
      <c r="D951" s="17"/>
    </row>
    <row r="952" spans="4:4" s="13" customFormat="1" x14ac:dyDescent="0.2">
      <c r="D952" s="17"/>
    </row>
    <row r="953" spans="4:4" s="13" customFormat="1" x14ac:dyDescent="0.2">
      <c r="D953" s="17"/>
    </row>
    <row r="954" spans="4:4" s="13" customFormat="1" x14ac:dyDescent="0.2">
      <c r="D954" s="17"/>
    </row>
    <row r="955" spans="4:4" s="13" customFormat="1" x14ac:dyDescent="0.2">
      <c r="D955" s="17"/>
    </row>
    <row r="956" spans="4:4" s="13" customFormat="1" x14ac:dyDescent="0.2">
      <c r="D956" s="17"/>
    </row>
    <row r="957" spans="4:4" s="13" customFormat="1" x14ac:dyDescent="0.2">
      <c r="D957" s="17"/>
    </row>
    <row r="958" spans="4:4" s="13" customFormat="1" x14ac:dyDescent="0.2">
      <c r="D958" s="17"/>
    </row>
    <row r="959" spans="4:4" s="13" customFormat="1" x14ac:dyDescent="0.2">
      <c r="D959" s="17"/>
    </row>
    <row r="960" spans="4:4" s="13" customFormat="1" x14ac:dyDescent="0.2">
      <c r="D960" s="17"/>
    </row>
    <row r="961" spans="4:4" s="13" customFormat="1" x14ac:dyDescent="0.2">
      <c r="D961" s="17"/>
    </row>
    <row r="962" spans="4:4" s="13" customFormat="1" x14ac:dyDescent="0.2">
      <c r="D962" s="17"/>
    </row>
    <row r="963" spans="4:4" s="13" customFormat="1" x14ac:dyDescent="0.2">
      <c r="D963" s="17"/>
    </row>
    <row r="964" spans="4:4" s="13" customFormat="1" x14ac:dyDescent="0.2">
      <c r="D964" s="17"/>
    </row>
    <row r="965" spans="4:4" s="13" customFormat="1" x14ac:dyDescent="0.2">
      <c r="D965" s="17"/>
    </row>
    <row r="966" spans="4:4" s="13" customFormat="1" x14ac:dyDescent="0.2">
      <c r="D966" s="17"/>
    </row>
    <row r="967" spans="4:4" s="13" customFormat="1" x14ac:dyDescent="0.2">
      <c r="D967" s="17"/>
    </row>
    <row r="968" spans="4:4" s="13" customFormat="1" x14ac:dyDescent="0.2">
      <c r="D968" s="17"/>
    </row>
    <row r="969" spans="4:4" s="13" customFormat="1" x14ac:dyDescent="0.2">
      <c r="D969" s="17"/>
    </row>
    <row r="970" spans="4:4" s="13" customFormat="1" x14ac:dyDescent="0.2">
      <c r="D970" s="17"/>
    </row>
    <row r="971" spans="4:4" s="13" customFormat="1" x14ac:dyDescent="0.2">
      <c r="D971" s="17"/>
    </row>
    <row r="972" spans="4:4" s="13" customFormat="1" x14ac:dyDescent="0.2">
      <c r="D972" s="17"/>
    </row>
    <row r="973" spans="4:4" s="13" customFormat="1" x14ac:dyDescent="0.2">
      <c r="D973" s="17"/>
    </row>
    <row r="974" spans="4:4" s="13" customFormat="1" x14ac:dyDescent="0.2">
      <c r="D974" s="17"/>
    </row>
    <row r="975" spans="4:4" s="13" customFormat="1" x14ac:dyDescent="0.2">
      <c r="D975" s="17"/>
    </row>
    <row r="976" spans="4:4" s="13" customFormat="1" x14ac:dyDescent="0.2">
      <c r="D976" s="17"/>
    </row>
    <row r="977" spans="4:4" s="13" customFormat="1" x14ac:dyDescent="0.2">
      <c r="D977" s="17"/>
    </row>
    <row r="978" spans="4:4" s="13" customFormat="1" x14ac:dyDescent="0.2">
      <c r="D978" s="17"/>
    </row>
    <row r="979" spans="4:4" s="13" customFormat="1" x14ac:dyDescent="0.2">
      <c r="D979" s="17"/>
    </row>
    <row r="980" spans="4:4" s="13" customFormat="1" x14ac:dyDescent="0.2">
      <c r="D980" s="17"/>
    </row>
    <row r="981" spans="4:4" s="13" customFormat="1" x14ac:dyDescent="0.2">
      <c r="D981" s="17"/>
    </row>
    <row r="982" spans="4:4" s="13" customFormat="1" x14ac:dyDescent="0.2">
      <c r="D982" s="17"/>
    </row>
    <row r="983" spans="4:4" s="13" customFormat="1" x14ac:dyDescent="0.2">
      <c r="D983" s="17"/>
    </row>
    <row r="984" spans="4:4" s="13" customFormat="1" x14ac:dyDescent="0.2">
      <c r="D984" s="17"/>
    </row>
    <row r="985" spans="4:4" s="13" customFormat="1" x14ac:dyDescent="0.2">
      <c r="D985" s="17"/>
    </row>
    <row r="986" spans="4:4" s="13" customFormat="1" x14ac:dyDescent="0.2">
      <c r="D986" s="17"/>
    </row>
    <row r="987" spans="4:4" s="13" customFormat="1" x14ac:dyDescent="0.2">
      <c r="D987" s="17"/>
    </row>
    <row r="988" spans="4:4" s="13" customFormat="1" x14ac:dyDescent="0.2">
      <c r="D988" s="17"/>
    </row>
    <row r="989" spans="4:4" s="13" customFormat="1" x14ac:dyDescent="0.2">
      <c r="D989" s="17"/>
    </row>
    <row r="990" spans="4:4" s="13" customFormat="1" x14ac:dyDescent="0.2">
      <c r="D990" s="17"/>
    </row>
    <row r="991" spans="4:4" s="13" customFormat="1" x14ac:dyDescent="0.2">
      <c r="D991" s="17"/>
    </row>
    <row r="992" spans="4:4" s="13" customFormat="1" x14ac:dyDescent="0.2">
      <c r="D992" s="17"/>
    </row>
    <row r="993" spans="4:4" s="13" customFormat="1" x14ac:dyDescent="0.2">
      <c r="D993" s="17"/>
    </row>
    <row r="994" spans="4:4" s="13" customFormat="1" x14ac:dyDescent="0.2">
      <c r="D994" s="17"/>
    </row>
    <row r="995" spans="4:4" s="13" customFormat="1" x14ac:dyDescent="0.2">
      <c r="D995" s="17"/>
    </row>
    <row r="996" spans="4:4" s="13" customFormat="1" x14ac:dyDescent="0.2">
      <c r="D996" s="17"/>
    </row>
    <row r="997" spans="4:4" s="13" customFormat="1" x14ac:dyDescent="0.2">
      <c r="D997" s="17"/>
    </row>
    <row r="998" spans="4:4" s="13" customFormat="1" x14ac:dyDescent="0.2">
      <c r="D998" s="17"/>
    </row>
    <row r="999" spans="4:4" s="13" customFormat="1" x14ac:dyDescent="0.2">
      <c r="D999" s="17"/>
    </row>
    <row r="1000" spans="4:4" s="13" customFormat="1" x14ac:dyDescent="0.2">
      <c r="D1000" s="17"/>
    </row>
    <row r="1001" spans="4:4" s="13" customFormat="1" x14ac:dyDescent="0.2">
      <c r="D1001" s="17"/>
    </row>
    <row r="1002" spans="4:4" s="13" customFormat="1" x14ac:dyDescent="0.2">
      <c r="D1002" s="17"/>
    </row>
    <row r="1003" spans="4:4" s="13" customFormat="1" x14ac:dyDescent="0.2">
      <c r="D1003" s="17"/>
    </row>
    <row r="1004" spans="4:4" s="13" customFormat="1" x14ac:dyDescent="0.2">
      <c r="D1004" s="17"/>
    </row>
    <row r="1005" spans="4:4" s="13" customFormat="1" x14ac:dyDescent="0.2">
      <c r="D1005" s="17"/>
    </row>
    <row r="1006" spans="4:4" s="13" customFormat="1" x14ac:dyDescent="0.2">
      <c r="D1006" s="17"/>
    </row>
    <row r="1007" spans="4:4" s="13" customFormat="1" x14ac:dyDescent="0.2">
      <c r="D1007" s="17"/>
    </row>
    <row r="1008" spans="4:4" s="13" customFormat="1" x14ac:dyDescent="0.2">
      <c r="D1008" s="17"/>
    </row>
    <row r="1009" spans="4:4" s="13" customFormat="1" x14ac:dyDescent="0.2">
      <c r="D1009" s="17"/>
    </row>
    <row r="1010" spans="4:4" s="13" customFormat="1" x14ac:dyDescent="0.2">
      <c r="D1010" s="17"/>
    </row>
    <row r="1011" spans="4:4" s="13" customFormat="1" x14ac:dyDescent="0.2">
      <c r="D1011" s="17"/>
    </row>
    <row r="1012" spans="4:4" s="13" customFormat="1" x14ac:dyDescent="0.2">
      <c r="D1012" s="17"/>
    </row>
    <row r="1013" spans="4:4" s="13" customFormat="1" x14ac:dyDescent="0.2">
      <c r="D1013" s="17"/>
    </row>
    <row r="1014" spans="4:4" s="13" customFormat="1" x14ac:dyDescent="0.2">
      <c r="D1014" s="17"/>
    </row>
    <row r="1015" spans="4:4" s="13" customFormat="1" x14ac:dyDescent="0.2">
      <c r="D1015" s="17"/>
    </row>
    <row r="1016" spans="4:4" s="13" customFormat="1" x14ac:dyDescent="0.2">
      <c r="D1016" s="17"/>
    </row>
    <row r="1017" spans="4:4" s="13" customFormat="1" x14ac:dyDescent="0.2">
      <c r="D1017" s="17"/>
    </row>
    <row r="1018" spans="4:4" s="13" customFormat="1" x14ac:dyDescent="0.2">
      <c r="D1018" s="17"/>
    </row>
    <row r="1019" spans="4:4" s="13" customFormat="1" x14ac:dyDescent="0.2">
      <c r="D1019" s="17"/>
    </row>
    <row r="1020" spans="4:4" s="13" customFormat="1" x14ac:dyDescent="0.2">
      <c r="D1020" s="17"/>
    </row>
    <row r="1021" spans="4:4" s="13" customFormat="1" x14ac:dyDescent="0.2">
      <c r="D1021" s="17"/>
    </row>
    <row r="1022" spans="4:4" s="13" customFormat="1" x14ac:dyDescent="0.2">
      <c r="D1022" s="17"/>
    </row>
    <row r="1023" spans="4:4" s="13" customFormat="1" x14ac:dyDescent="0.2">
      <c r="D1023" s="17"/>
    </row>
    <row r="1024" spans="4:4" s="13" customFormat="1" x14ac:dyDescent="0.2">
      <c r="D1024" s="17"/>
    </row>
    <row r="1025" spans="4:4" s="13" customFormat="1" x14ac:dyDescent="0.2">
      <c r="D1025" s="17"/>
    </row>
    <row r="1026" spans="4:4" s="13" customFormat="1" x14ac:dyDescent="0.2">
      <c r="D1026" s="17"/>
    </row>
    <row r="1027" spans="4:4" s="13" customFormat="1" x14ac:dyDescent="0.2">
      <c r="D1027" s="17"/>
    </row>
    <row r="1028" spans="4:4" s="13" customFormat="1" x14ac:dyDescent="0.2">
      <c r="D1028" s="17"/>
    </row>
    <row r="1029" spans="4:4" s="13" customFormat="1" x14ac:dyDescent="0.2">
      <c r="D1029" s="17"/>
    </row>
    <row r="1030" spans="4:4" s="13" customFormat="1" x14ac:dyDescent="0.2">
      <c r="D1030" s="17"/>
    </row>
    <row r="1031" spans="4:4" s="13" customFormat="1" x14ac:dyDescent="0.2">
      <c r="D1031" s="17"/>
    </row>
    <row r="1032" spans="4:4" s="13" customFormat="1" x14ac:dyDescent="0.2">
      <c r="D1032" s="17"/>
    </row>
    <row r="1033" spans="4:4" s="13" customFormat="1" x14ac:dyDescent="0.2">
      <c r="D1033" s="17"/>
    </row>
    <row r="1034" spans="4:4" s="13" customFormat="1" x14ac:dyDescent="0.2">
      <c r="D1034" s="17"/>
    </row>
    <row r="1035" spans="4:4" s="13" customFormat="1" x14ac:dyDescent="0.2">
      <c r="D1035" s="17"/>
    </row>
    <row r="1036" spans="4:4" s="13" customFormat="1" x14ac:dyDescent="0.2">
      <c r="D1036" s="17"/>
    </row>
    <row r="1037" spans="4:4" s="13" customFormat="1" x14ac:dyDescent="0.2">
      <c r="D1037" s="17"/>
    </row>
    <row r="1038" spans="4:4" s="13" customFormat="1" x14ac:dyDescent="0.2">
      <c r="D1038" s="17"/>
    </row>
    <row r="1039" spans="4:4" s="13" customFormat="1" x14ac:dyDescent="0.2">
      <c r="D1039" s="17"/>
    </row>
    <row r="1040" spans="4:4" s="13" customFormat="1" x14ac:dyDescent="0.2">
      <c r="D1040" s="17"/>
    </row>
    <row r="1041" spans="4:4" s="13" customFormat="1" x14ac:dyDescent="0.2">
      <c r="D1041" s="17"/>
    </row>
    <row r="1042" spans="4:4" s="13" customFormat="1" x14ac:dyDescent="0.2">
      <c r="D1042" s="17"/>
    </row>
    <row r="1043" spans="4:4" s="13" customFormat="1" x14ac:dyDescent="0.2">
      <c r="D1043" s="17"/>
    </row>
    <row r="1044" spans="4:4" s="13" customFormat="1" x14ac:dyDescent="0.2">
      <c r="D1044" s="17"/>
    </row>
    <row r="1045" spans="4:4" s="13" customFormat="1" x14ac:dyDescent="0.2">
      <c r="D1045" s="17"/>
    </row>
    <row r="1046" spans="4:4" s="13" customFormat="1" x14ac:dyDescent="0.2">
      <c r="D1046" s="17"/>
    </row>
    <row r="1047" spans="4:4" s="13" customFormat="1" x14ac:dyDescent="0.2">
      <c r="D1047" s="17"/>
    </row>
    <row r="1048" spans="4:4" s="13" customFormat="1" x14ac:dyDescent="0.2">
      <c r="D1048" s="17"/>
    </row>
    <row r="1049" spans="4:4" s="13" customFormat="1" x14ac:dyDescent="0.2">
      <c r="D1049" s="17"/>
    </row>
    <row r="1050" spans="4:4" s="13" customFormat="1" x14ac:dyDescent="0.2">
      <c r="D1050" s="17"/>
    </row>
    <row r="1051" spans="4:4" s="13" customFormat="1" x14ac:dyDescent="0.2">
      <c r="D1051" s="17"/>
    </row>
    <row r="1052" spans="4:4" s="13" customFormat="1" x14ac:dyDescent="0.2">
      <c r="D1052" s="17"/>
    </row>
    <row r="1053" spans="4:4" s="13" customFormat="1" x14ac:dyDescent="0.2">
      <c r="D1053" s="17"/>
    </row>
    <row r="1054" spans="4:4" s="13" customFormat="1" x14ac:dyDescent="0.2">
      <c r="D1054" s="17"/>
    </row>
    <row r="1055" spans="4:4" s="13" customFormat="1" x14ac:dyDescent="0.2">
      <c r="D1055" s="17"/>
    </row>
    <row r="1056" spans="4:4" s="13" customFormat="1" x14ac:dyDescent="0.2">
      <c r="D1056" s="17"/>
    </row>
    <row r="1057" spans="4:4" s="13" customFormat="1" x14ac:dyDescent="0.2">
      <c r="D1057" s="17"/>
    </row>
    <row r="1058" spans="4:4" s="13" customFormat="1" x14ac:dyDescent="0.2">
      <c r="D1058" s="17"/>
    </row>
    <row r="1059" spans="4:4" s="13" customFormat="1" x14ac:dyDescent="0.2">
      <c r="D1059" s="17"/>
    </row>
    <row r="1060" spans="4:4" s="13" customFormat="1" x14ac:dyDescent="0.2">
      <c r="D1060" s="17"/>
    </row>
    <row r="1061" spans="4:4" s="13" customFormat="1" x14ac:dyDescent="0.2">
      <c r="D1061" s="17"/>
    </row>
    <row r="1062" spans="4:4" s="13" customFormat="1" x14ac:dyDescent="0.2">
      <c r="D1062" s="17"/>
    </row>
    <row r="1063" spans="4:4" s="13" customFormat="1" x14ac:dyDescent="0.2">
      <c r="D1063" s="17"/>
    </row>
    <row r="1064" spans="4:4" s="13" customFormat="1" x14ac:dyDescent="0.2">
      <c r="D1064" s="17"/>
    </row>
    <row r="1065" spans="4:4" s="13" customFormat="1" x14ac:dyDescent="0.2">
      <c r="D1065" s="17"/>
    </row>
    <row r="1066" spans="4:4" s="13" customFormat="1" x14ac:dyDescent="0.2">
      <c r="D1066" s="17"/>
    </row>
    <row r="1067" spans="4:4" s="13" customFormat="1" x14ac:dyDescent="0.2">
      <c r="D1067" s="17"/>
    </row>
    <row r="1068" spans="4:4" s="13" customFormat="1" x14ac:dyDescent="0.2">
      <c r="D1068" s="17"/>
    </row>
    <row r="1069" spans="4:4" s="13" customFormat="1" x14ac:dyDescent="0.2">
      <c r="D1069" s="17"/>
    </row>
    <row r="1070" spans="4:4" s="13" customFormat="1" x14ac:dyDescent="0.2">
      <c r="D1070" s="17"/>
    </row>
    <row r="1071" spans="4:4" s="13" customFormat="1" x14ac:dyDescent="0.2">
      <c r="D1071" s="17"/>
    </row>
    <row r="1072" spans="4:4" s="13" customFormat="1" x14ac:dyDescent="0.2">
      <c r="D1072" s="17"/>
    </row>
    <row r="1073" spans="4:4" s="13" customFormat="1" x14ac:dyDescent="0.2">
      <c r="D1073" s="17"/>
    </row>
    <row r="1074" spans="4:4" s="13" customFormat="1" x14ac:dyDescent="0.2">
      <c r="D1074" s="17"/>
    </row>
    <row r="1075" spans="4:4" s="13" customFormat="1" x14ac:dyDescent="0.2">
      <c r="D1075" s="17"/>
    </row>
    <row r="1076" spans="4:4" s="13" customFormat="1" x14ac:dyDescent="0.2">
      <c r="D1076" s="17"/>
    </row>
    <row r="1077" spans="4:4" s="13" customFormat="1" x14ac:dyDescent="0.2">
      <c r="D1077" s="17"/>
    </row>
    <row r="1078" spans="4:4" s="13" customFormat="1" x14ac:dyDescent="0.2">
      <c r="D1078" s="17"/>
    </row>
    <row r="1079" spans="4:4" s="13" customFormat="1" x14ac:dyDescent="0.2">
      <c r="D1079" s="17"/>
    </row>
    <row r="1080" spans="4:4" s="13" customFormat="1" x14ac:dyDescent="0.2">
      <c r="D1080" s="17"/>
    </row>
    <row r="1081" spans="4:4" s="13" customFormat="1" x14ac:dyDescent="0.2">
      <c r="D1081" s="17"/>
    </row>
    <row r="1082" spans="4:4" s="13" customFormat="1" x14ac:dyDescent="0.2">
      <c r="D1082" s="17"/>
    </row>
    <row r="1083" spans="4:4" s="13" customFormat="1" x14ac:dyDescent="0.2">
      <c r="D1083" s="17"/>
    </row>
    <row r="1084" spans="4:4" s="13" customFormat="1" x14ac:dyDescent="0.2">
      <c r="D1084" s="17"/>
    </row>
    <row r="1085" spans="4:4" s="13" customFormat="1" x14ac:dyDescent="0.2">
      <c r="D1085" s="17"/>
    </row>
    <row r="1086" spans="4:4" s="13" customFormat="1" x14ac:dyDescent="0.2">
      <c r="D1086" s="17"/>
    </row>
    <row r="1087" spans="4:4" s="13" customFormat="1" x14ac:dyDescent="0.2">
      <c r="D1087" s="17"/>
    </row>
    <row r="1088" spans="4:4" s="13" customFormat="1" x14ac:dyDescent="0.2">
      <c r="D1088" s="17"/>
    </row>
    <row r="1089" spans="4:4" s="13" customFormat="1" x14ac:dyDescent="0.2">
      <c r="D1089" s="17"/>
    </row>
    <row r="1090" spans="4:4" s="13" customFormat="1" x14ac:dyDescent="0.2">
      <c r="D1090" s="17"/>
    </row>
    <row r="1091" spans="4:4" s="13" customFormat="1" x14ac:dyDescent="0.2">
      <c r="D1091" s="17"/>
    </row>
    <row r="1092" spans="4:4" s="13" customFormat="1" x14ac:dyDescent="0.2">
      <c r="D1092" s="17"/>
    </row>
    <row r="1093" spans="4:4" s="13" customFormat="1" x14ac:dyDescent="0.2">
      <c r="D1093" s="17"/>
    </row>
    <row r="1094" spans="4:4" s="13" customFormat="1" x14ac:dyDescent="0.2">
      <c r="D1094" s="17"/>
    </row>
    <row r="1095" spans="4:4" s="13" customFormat="1" x14ac:dyDescent="0.2">
      <c r="D1095" s="17"/>
    </row>
    <row r="1096" spans="4:4" s="13" customFormat="1" x14ac:dyDescent="0.2">
      <c r="D1096" s="17"/>
    </row>
    <row r="1097" spans="4:4" s="13" customFormat="1" x14ac:dyDescent="0.2">
      <c r="D1097" s="17"/>
    </row>
    <row r="1098" spans="4:4" s="13" customFormat="1" x14ac:dyDescent="0.2">
      <c r="D1098" s="17"/>
    </row>
    <row r="1099" spans="4:4" s="13" customFormat="1" x14ac:dyDescent="0.2">
      <c r="D1099" s="17"/>
    </row>
    <row r="1100" spans="4:4" s="13" customFormat="1" x14ac:dyDescent="0.2">
      <c r="D1100" s="17"/>
    </row>
    <row r="1101" spans="4:4" s="13" customFormat="1" x14ac:dyDescent="0.2">
      <c r="D1101" s="17"/>
    </row>
    <row r="1102" spans="4:4" s="13" customFormat="1" x14ac:dyDescent="0.2">
      <c r="D1102" s="17"/>
    </row>
    <row r="1103" spans="4:4" s="13" customFormat="1" x14ac:dyDescent="0.2">
      <c r="D1103" s="17"/>
    </row>
    <row r="1104" spans="4:4" s="13" customFormat="1" x14ac:dyDescent="0.2">
      <c r="D1104" s="17"/>
    </row>
    <row r="1105" spans="4:4" s="13" customFormat="1" x14ac:dyDescent="0.2">
      <c r="D1105" s="17"/>
    </row>
    <row r="1106" spans="4:4" s="13" customFormat="1" x14ac:dyDescent="0.2">
      <c r="D1106" s="17"/>
    </row>
    <row r="1107" spans="4:4" s="13" customFormat="1" x14ac:dyDescent="0.2">
      <c r="D1107" s="17"/>
    </row>
    <row r="1108" spans="4:4" s="13" customFormat="1" x14ac:dyDescent="0.2">
      <c r="D1108" s="17"/>
    </row>
    <row r="1109" spans="4:4" s="13" customFormat="1" x14ac:dyDescent="0.2">
      <c r="D1109" s="17"/>
    </row>
    <row r="1110" spans="4:4" s="13" customFormat="1" x14ac:dyDescent="0.2">
      <c r="D1110" s="17"/>
    </row>
    <row r="1111" spans="4:4" s="13" customFormat="1" x14ac:dyDescent="0.2">
      <c r="D1111" s="17"/>
    </row>
    <row r="1112" spans="4:4" s="13" customFormat="1" x14ac:dyDescent="0.2">
      <c r="D1112" s="17"/>
    </row>
    <row r="1113" spans="4:4" s="13" customFormat="1" x14ac:dyDescent="0.2">
      <c r="D1113" s="17"/>
    </row>
    <row r="1114" spans="4:4" s="13" customFormat="1" x14ac:dyDescent="0.2">
      <c r="D1114" s="17"/>
    </row>
    <row r="1115" spans="4:4" s="13" customFormat="1" x14ac:dyDescent="0.2">
      <c r="D1115" s="17"/>
    </row>
    <row r="1116" spans="4:4" s="13" customFormat="1" x14ac:dyDescent="0.2">
      <c r="D1116" s="17"/>
    </row>
    <row r="1117" spans="4:4" s="13" customFormat="1" x14ac:dyDescent="0.2">
      <c r="D1117" s="17"/>
    </row>
    <row r="1118" spans="4:4" s="13" customFormat="1" x14ac:dyDescent="0.2">
      <c r="D1118" s="17"/>
    </row>
    <row r="1119" spans="4:4" s="13" customFormat="1" x14ac:dyDescent="0.2">
      <c r="D1119" s="17"/>
    </row>
    <row r="1120" spans="4:4" s="13" customFormat="1" x14ac:dyDescent="0.2">
      <c r="D1120" s="17"/>
    </row>
    <row r="1121" spans="4:4" s="13" customFormat="1" x14ac:dyDescent="0.2">
      <c r="D1121" s="17"/>
    </row>
    <row r="1122" spans="4:4" s="13" customFormat="1" x14ac:dyDescent="0.2">
      <c r="D1122" s="17"/>
    </row>
    <row r="1123" spans="4:4" s="13" customFormat="1" x14ac:dyDescent="0.2">
      <c r="D1123" s="17"/>
    </row>
    <row r="1124" spans="4:4" s="13" customFormat="1" x14ac:dyDescent="0.2">
      <c r="D1124" s="17"/>
    </row>
    <row r="1125" spans="4:4" s="13" customFormat="1" x14ac:dyDescent="0.2">
      <c r="D1125" s="17"/>
    </row>
    <row r="1126" spans="4:4" s="13" customFormat="1" x14ac:dyDescent="0.2">
      <c r="D1126" s="17"/>
    </row>
    <row r="1127" spans="4:4" s="13" customFormat="1" x14ac:dyDescent="0.2">
      <c r="D1127" s="17"/>
    </row>
    <row r="1128" spans="4:4" s="13" customFormat="1" x14ac:dyDescent="0.2">
      <c r="D1128" s="17"/>
    </row>
    <row r="1129" spans="4:4" s="13" customFormat="1" x14ac:dyDescent="0.2">
      <c r="D1129" s="17"/>
    </row>
    <row r="1130" spans="4:4" s="13" customFormat="1" x14ac:dyDescent="0.2">
      <c r="D1130" s="17"/>
    </row>
    <row r="1131" spans="4:4" s="13" customFormat="1" x14ac:dyDescent="0.2">
      <c r="D1131" s="17"/>
    </row>
    <row r="1132" spans="4:4" s="13" customFormat="1" x14ac:dyDescent="0.2">
      <c r="D1132" s="17"/>
    </row>
    <row r="1133" spans="4:4" s="13" customFormat="1" x14ac:dyDescent="0.2">
      <c r="D1133" s="17"/>
    </row>
    <row r="1134" spans="4:4" s="13" customFormat="1" x14ac:dyDescent="0.2">
      <c r="D1134" s="17"/>
    </row>
    <row r="1135" spans="4:4" s="13" customFormat="1" x14ac:dyDescent="0.2">
      <c r="D1135" s="17"/>
    </row>
    <row r="1136" spans="4:4" s="13" customFormat="1" x14ac:dyDescent="0.2">
      <c r="D1136" s="17"/>
    </row>
    <row r="1137" spans="4:4" s="13" customFormat="1" x14ac:dyDescent="0.2">
      <c r="D1137" s="17"/>
    </row>
    <row r="1138" spans="4:4" s="13" customFormat="1" x14ac:dyDescent="0.2">
      <c r="D1138" s="17"/>
    </row>
    <row r="1139" spans="4:4" s="13" customFormat="1" x14ac:dyDescent="0.2">
      <c r="D1139" s="17"/>
    </row>
    <row r="1140" spans="4:4" s="13" customFormat="1" x14ac:dyDescent="0.2">
      <c r="D1140" s="17"/>
    </row>
    <row r="1141" spans="4:4" s="13" customFormat="1" x14ac:dyDescent="0.2">
      <c r="D1141" s="17"/>
    </row>
    <row r="1142" spans="4:4" s="13" customFormat="1" x14ac:dyDescent="0.2">
      <c r="D1142" s="17"/>
    </row>
    <row r="1143" spans="4:4" s="13" customFormat="1" x14ac:dyDescent="0.2">
      <c r="D1143" s="17"/>
    </row>
    <row r="1144" spans="4:4" s="13" customFormat="1" x14ac:dyDescent="0.2">
      <c r="D1144" s="17"/>
    </row>
    <row r="1145" spans="4:4" s="13" customFormat="1" x14ac:dyDescent="0.2">
      <c r="D1145" s="17"/>
    </row>
    <row r="1146" spans="4:4" s="13" customFormat="1" x14ac:dyDescent="0.2">
      <c r="D1146" s="17"/>
    </row>
    <row r="1147" spans="4:4" s="13" customFormat="1" x14ac:dyDescent="0.2">
      <c r="D1147" s="17"/>
    </row>
    <row r="1148" spans="4:4" s="13" customFormat="1" x14ac:dyDescent="0.2">
      <c r="D1148" s="17"/>
    </row>
    <row r="1149" spans="4:4" s="13" customFormat="1" x14ac:dyDescent="0.2">
      <c r="D1149" s="17"/>
    </row>
    <row r="1150" spans="4:4" s="13" customFormat="1" x14ac:dyDescent="0.2">
      <c r="D1150" s="17"/>
    </row>
    <row r="1151" spans="4:4" s="13" customFormat="1" x14ac:dyDescent="0.2">
      <c r="D1151" s="17"/>
    </row>
    <row r="1152" spans="4:4" s="13" customFormat="1" x14ac:dyDescent="0.2">
      <c r="D1152" s="17"/>
    </row>
    <row r="1153" spans="4:4" s="13" customFormat="1" x14ac:dyDescent="0.2">
      <c r="D1153" s="17"/>
    </row>
    <row r="1154" spans="4:4" s="13" customFormat="1" x14ac:dyDescent="0.2">
      <c r="D1154" s="17"/>
    </row>
    <row r="1155" spans="4:4" s="13" customFormat="1" x14ac:dyDescent="0.2">
      <c r="D1155" s="17"/>
    </row>
    <row r="1156" spans="4:4" s="13" customFormat="1" x14ac:dyDescent="0.2">
      <c r="D1156" s="17"/>
    </row>
    <row r="1157" spans="4:4" s="13" customFormat="1" x14ac:dyDescent="0.2">
      <c r="D1157" s="17"/>
    </row>
    <row r="1158" spans="4:4" s="13" customFormat="1" x14ac:dyDescent="0.2">
      <c r="D1158" s="17"/>
    </row>
    <row r="1159" spans="4:4" s="13" customFormat="1" x14ac:dyDescent="0.2">
      <c r="D1159" s="17"/>
    </row>
    <row r="1160" spans="4:4" s="13" customFormat="1" x14ac:dyDescent="0.2">
      <c r="D1160" s="17"/>
    </row>
    <row r="1161" spans="4:4" s="13" customFormat="1" x14ac:dyDescent="0.2">
      <c r="D1161" s="17"/>
    </row>
    <row r="1162" spans="4:4" s="13" customFormat="1" x14ac:dyDescent="0.2">
      <c r="D1162" s="17"/>
    </row>
    <row r="1163" spans="4:4" s="13" customFormat="1" x14ac:dyDescent="0.2">
      <c r="D1163" s="17"/>
    </row>
    <row r="1164" spans="4:4" s="13" customFormat="1" x14ac:dyDescent="0.2">
      <c r="D1164" s="17"/>
    </row>
    <row r="1165" spans="4:4" s="13" customFormat="1" x14ac:dyDescent="0.2">
      <c r="D1165" s="17"/>
    </row>
    <row r="1166" spans="4:4" s="13" customFormat="1" x14ac:dyDescent="0.2">
      <c r="D1166" s="17"/>
    </row>
    <row r="1167" spans="4:4" s="13" customFormat="1" x14ac:dyDescent="0.2">
      <c r="D1167" s="17"/>
    </row>
    <row r="1168" spans="4:4" s="13" customFormat="1" x14ac:dyDescent="0.2">
      <c r="D1168" s="17"/>
    </row>
    <row r="1169" spans="4:4" s="13" customFormat="1" x14ac:dyDescent="0.2">
      <c r="D1169" s="17"/>
    </row>
    <row r="1170" spans="4:4" s="13" customFormat="1" x14ac:dyDescent="0.2">
      <c r="D1170" s="17"/>
    </row>
    <row r="1171" spans="4:4" s="13" customFormat="1" x14ac:dyDescent="0.2">
      <c r="D1171" s="17"/>
    </row>
    <row r="1172" spans="4:4" s="13" customFormat="1" x14ac:dyDescent="0.2">
      <c r="D1172" s="17"/>
    </row>
    <row r="1173" spans="4:4" s="13" customFormat="1" x14ac:dyDescent="0.2">
      <c r="D1173" s="17"/>
    </row>
    <row r="1174" spans="4:4" s="13" customFormat="1" x14ac:dyDescent="0.2">
      <c r="D1174" s="17"/>
    </row>
    <row r="1175" spans="4:4" s="13" customFormat="1" x14ac:dyDescent="0.2">
      <c r="D1175" s="17"/>
    </row>
    <row r="1176" spans="4:4" s="13" customFormat="1" x14ac:dyDescent="0.2">
      <c r="D1176" s="17"/>
    </row>
    <row r="1177" spans="4:4" s="13" customFormat="1" x14ac:dyDescent="0.2">
      <c r="D1177" s="17"/>
    </row>
    <row r="1178" spans="4:4" s="13" customFormat="1" x14ac:dyDescent="0.2">
      <c r="D1178" s="17"/>
    </row>
    <row r="1179" spans="4:4" s="13" customFormat="1" x14ac:dyDescent="0.2">
      <c r="D1179" s="17"/>
    </row>
    <row r="1180" spans="4:4" s="13" customFormat="1" x14ac:dyDescent="0.2">
      <c r="D1180" s="17"/>
    </row>
    <row r="1181" spans="4:4" s="13" customFormat="1" x14ac:dyDescent="0.2">
      <c r="D1181" s="17"/>
    </row>
    <row r="1182" spans="4:4" s="13" customFormat="1" x14ac:dyDescent="0.2">
      <c r="D1182" s="17"/>
    </row>
    <row r="1183" spans="4:4" s="13" customFormat="1" x14ac:dyDescent="0.2">
      <c r="D1183" s="17"/>
    </row>
    <row r="1184" spans="4:4" s="13" customFormat="1" x14ac:dyDescent="0.2">
      <c r="D1184" s="17"/>
    </row>
    <row r="1185" spans="4:4" s="13" customFormat="1" x14ac:dyDescent="0.2">
      <c r="D1185" s="17"/>
    </row>
    <row r="1186" spans="4:4" s="13" customFormat="1" x14ac:dyDescent="0.2">
      <c r="D1186" s="17"/>
    </row>
    <row r="1187" spans="4:4" s="13" customFormat="1" x14ac:dyDescent="0.2">
      <c r="D1187" s="17"/>
    </row>
    <row r="1188" spans="4:4" s="13" customFormat="1" x14ac:dyDescent="0.2">
      <c r="D1188" s="17"/>
    </row>
    <row r="1189" spans="4:4" s="13" customFormat="1" x14ac:dyDescent="0.2">
      <c r="D1189" s="17"/>
    </row>
    <row r="1190" spans="4:4" s="13" customFormat="1" x14ac:dyDescent="0.2">
      <c r="D1190" s="17"/>
    </row>
    <row r="1191" spans="4:4" s="13" customFormat="1" x14ac:dyDescent="0.2">
      <c r="D1191" s="17"/>
    </row>
    <row r="1192" spans="4:4" s="13" customFormat="1" x14ac:dyDescent="0.2">
      <c r="D1192" s="17"/>
    </row>
    <row r="1193" spans="4:4" s="13" customFormat="1" x14ac:dyDescent="0.2">
      <c r="D1193" s="17"/>
    </row>
    <row r="1194" spans="4:4" s="13" customFormat="1" x14ac:dyDescent="0.2">
      <c r="D1194" s="17"/>
    </row>
    <row r="1195" spans="4:4" s="13" customFormat="1" x14ac:dyDescent="0.2">
      <c r="D1195" s="17"/>
    </row>
    <row r="1196" spans="4:4" s="13" customFormat="1" x14ac:dyDescent="0.2">
      <c r="D1196" s="17"/>
    </row>
    <row r="1197" spans="4:4" s="13" customFormat="1" x14ac:dyDescent="0.2">
      <c r="D1197" s="17"/>
    </row>
    <row r="1198" spans="4:4" s="13" customFormat="1" x14ac:dyDescent="0.2">
      <c r="D1198" s="17"/>
    </row>
    <row r="1199" spans="4:4" s="13" customFormat="1" x14ac:dyDescent="0.2">
      <c r="D1199" s="17"/>
    </row>
    <row r="1200" spans="4:4" s="13" customFormat="1" x14ac:dyDescent="0.2">
      <c r="D1200" s="17"/>
    </row>
    <row r="1201" spans="4:4" s="13" customFormat="1" x14ac:dyDescent="0.2">
      <c r="D1201" s="17"/>
    </row>
    <row r="1202" spans="4:4" s="13" customFormat="1" x14ac:dyDescent="0.2">
      <c r="D1202" s="17"/>
    </row>
    <row r="1203" spans="4:4" s="13" customFormat="1" x14ac:dyDescent="0.2">
      <c r="D1203" s="17"/>
    </row>
    <row r="1204" spans="4:4" s="13" customFormat="1" x14ac:dyDescent="0.2">
      <c r="D1204" s="17"/>
    </row>
    <row r="1205" spans="4:4" s="13" customFormat="1" x14ac:dyDescent="0.2">
      <c r="D1205" s="17"/>
    </row>
    <row r="1206" spans="4:4" s="13" customFormat="1" x14ac:dyDescent="0.2">
      <c r="D1206" s="17"/>
    </row>
    <row r="1207" spans="4:4" s="13" customFormat="1" x14ac:dyDescent="0.2">
      <c r="D1207" s="17"/>
    </row>
    <row r="1208" spans="4:4" s="13" customFormat="1" x14ac:dyDescent="0.2">
      <c r="D1208" s="17"/>
    </row>
    <row r="1209" spans="4:4" s="13" customFormat="1" x14ac:dyDescent="0.2">
      <c r="D1209" s="17"/>
    </row>
    <row r="1210" spans="4:4" s="13" customFormat="1" x14ac:dyDescent="0.2">
      <c r="D1210" s="17"/>
    </row>
    <row r="1211" spans="4:4" s="13" customFormat="1" x14ac:dyDescent="0.2">
      <c r="D1211" s="17"/>
    </row>
    <row r="1212" spans="4:4" s="13" customFormat="1" x14ac:dyDescent="0.2">
      <c r="D1212" s="17"/>
    </row>
    <row r="1213" spans="4:4" s="13" customFormat="1" x14ac:dyDescent="0.2">
      <c r="D1213" s="17"/>
    </row>
    <row r="1214" spans="4:4" s="13" customFormat="1" x14ac:dyDescent="0.2">
      <c r="D1214" s="17"/>
    </row>
    <row r="1215" spans="4:4" s="13" customFormat="1" x14ac:dyDescent="0.2">
      <c r="D1215" s="17"/>
    </row>
    <row r="1216" spans="4:4" s="13" customFormat="1" x14ac:dyDescent="0.2">
      <c r="D1216" s="17"/>
    </row>
    <row r="1217" spans="4:4" s="13" customFormat="1" x14ac:dyDescent="0.2">
      <c r="D1217" s="17"/>
    </row>
    <row r="1218" spans="4:4" s="13" customFormat="1" x14ac:dyDescent="0.2">
      <c r="D1218" s="17"/>
    </row>
    <row r="1219" spans="4:4" s="13" customFormat="1" x14ac:dyDescent="0.2">
      <c r="D1219" s="17"/>
    </row>
    <row r="1220" spans="4:4" s="13" customFormat="1" x14ac:dyDescent="0.2">
      <c r="D1220" s="17"/>
    </row>
    <row r="1221" spans="4:4" s="13" customFormat="1" x14ac:dyDescent="0.2">
      <c r="D1221" s="17"/>
    </row>
    <row r="1222" spans="4:4" s="13" customFormat="1" x14ac:dyDescent="0.2">
      <c r="D1222" s="17"/>
    </row>
    <row r="1223" spans="4:4" s="13" customFormat="1" x14ac:dyDescent="0.2">
      <c r="D1223" s="17"/>
    </row>
    <row r="1224" spans="4:4" s="13" customFormat="1" x14ac:dyDescent="0.2">
      <c r="D1224" s="17"/>
    </row>
    <row r="1225" spans="4:4" s="13" customFormat="1" x14ac:dyDescent="0.2">
      <c r="D1225" s="17"/>
    </row>
    <row r="1226" spans="4:4" s="13" customFormat="1" x14ac:dyDescent="0.2">
      <c r="D1226" s="17"/>
    </row>
    <row r="1227" spans="4:4" s="13" customFormat="1" x14ac:dyDescent="0.2">
      <c r="D1227" s="17"/>
    </row>
    <row r="1228" spans="4:4" s="13" customFormat="1" x14ac:dyDescent="0.2">
      <c r="D1228" s="17"/>
    </row>
    <row r="1229" spans="4:4" s="13" customFormat="1" x14ac:dyDescent="0.2">
      <c r="D1229" s="17"/>
    </row>
    <row r="1230" spans="4:4" s="13" customFormat="1" x14ac:dyDescent="0.2">
      <c r="D1230" s="17"/>
    </row>
    <row r="1231" spans="4:4" s="13" customFormat="1" x14ac:dyDescent="0.2">
      <c r="D1231" s="17"/>
    </row>
    <row r="1232" spans="4:4" s="13" customFormat="1" x14ac:dyDescent="0.2">
      <c r="D1232" s="17"/>
    </row>
    <row r="1233" spans="4:4" s="13" customFormat="1" x14ac:dyDescent="0.2">
      <c r="D1233" s="17"/>
    </row>
    <row r="1234" spans="4:4" s="13" customFormat="1" x14ac:dyDescent="0.2">
      <c r="D1234" s="17"/>
    </row>
    <row r="1235" spans="4:4" s="13" customFormat="1" x14ac:dyDescent="0.2">
      <c r="D1235" s="17"/>
    </row>
    <row r="1236" spans="4:4" s="13" customFormat="1" x14ac:dyDescent="0.2">
      <c r="D1236" s="17"/>
    </row>
    <row r="1237" spans="4:4" s="13" customFormat="1" x14ac:dyDescent="0.2">
      <c r="D1237" s="17"/>
    </row>
    <row r="1238" spans="4:4" s="13" customFormat="1" x14ac:dyDescent="0.2">
      <c r="D1238" s="17"/>
    </row>
    <row r="1239" spans="4:4" s="13" customFormat="1" x14ac:dyDescent="0.2">
      <c r="D1239" s="17"/>
    </row>
    <row r="1240" spans="4:4" s="13" customFormat="1" x14ac:dyDescent="0.2">
      <c r="D1240" s="17"/>
    </row>
    <row r="1241" spans="4:4" s="13" customFormat="1" x14ac:dyDescent="0.2">
      <c r="D1241" s="17"/>
    </row>
    <row r="1242" spans="4:4" s="13" customFormat="1" x14ac:dyDescent="0.2">
      <c r="D1242" s="17"/>
    </row>
    <row r="1243" spans="4:4" s="13" customFormat="1" x14ac:dyDescent="0.2">
      <c r="D1243" s="17"/>
    </row>
    <row r="1244" spans="4:4" s="13" customFormat="1" x14ac:dyDescent="0.2">
      <c r="D1244" s="17"/>
    </row>
    <row r="1245" spans="4:4" s="13" customFormat="1" x14ac:dyDescent="0.2">
      <c r="D1245" s="17"/>
    </row>
    <row r="1246" spans="4:4" s="13" customFormat="1" x14ac:dyDescent="0.2">
      <c r="D1246" s="17"/>
    </row>
    <row r="1247" spans="4:4" s="13" customFormat="1" x14ac:dyDescent="0.2">
      <c r="D1247" s="17"/>
    </row>
    <row r="1248" spans="4:4" s="13" customFormat="1" x14ac:dyDescent="0.2">
      <c r="D1248" s="17"/>
    </row>
    <row r="1249" spans="4:4" s="13" customFormat="1" x14ac:dyDescent="0.2">
      <c r="D1249" s="17"/>
    </row>
    <row r="1250" spans="4:4" s="13" customFormat="1" x14ac:dyDescent="0.2">
      <c r="D1250" s="17"/>
    </row>
    <row r="1251" spans="4:4" s="13" customFormat="1" x14ac:dyDescent="0.2">
      <c r="D1251" s="17"/>
    </row>
    <row r="1252" spans="4:4" s="13" customFormat="1" x14ac:dyDescent="0.2">
      <c r="D1252" s="17"/>
    </row>
    <row r="1253" spans="4:4" s="13" customFormat="1" x14ac:dyDescent="0.2">
      <c r="D1253" s="17"/>
    </row>
    <row r="1254" spans="4:4" s="13" customFormat="1" x14ac:dyDescent="0.2">
      <c r="D1254" s="17"/>
    </row>
    <row r="1255" spans="4:4" s="13" customFormat="1" x14ac:dyDescent="0.2">
      <c r="D1255" s="17"/>
    </row>
    <row r="1256" spans="4:4" s="13" customFormat="1" x14ac:dyDescent="0.2">
      <c r="D1256" s="17"/>
    </row>
    <row r="1257" spans="4:4" s="13" customFormat="1" x14ac:dyDescent="0.2">
      <c r="D1257" s="17"/>
    </row>
    <row r="1258" spans="4:4" s="13" customFormat="1" x14ac:dyDescent="0.2">
      <c r="D1258" s="17"/>
    </row>
    <row r="1259" spans="4:4" s="13" customFormat="1" x14ac:dyDescent="0.2">
      <c r="D1259" s="17"/>
    </row>
    <row r="1260" spans="4:4" s="13" customFormat="1" x14ac:dyDescent="0.2">
      <c r="D1260" s="17"/>
    </row>
    <row r="1261" spans="4:4" s="13" customFormat="1" x14ac:dyDescent="0.2">
      <c r="D1261" s="17"/>
    </row>
    <row r="1262" spans="4:4" s="13" customFormat="1" x14ac:dyDescent="0.2">
      <c r="D1262" s="17"/>
    </row>
    <row r="1263" spans="4:4" s="13" customFormat="1" x14ac:dyDescent="0.2">
      <c r="D1263" s="17"/>
    </row>
    <row r="1264" spans="4:4" s="13" customFormat="1" x14ac:dyDescent="0.2">
      <c r="D1264" s="17"/>
    </row>
    <row r="1265" spans="4:4" s="13" customFormat="1" x14ac:dyDescent="0.2">
      <c r="D1265" s="17"/>
    </row>
    <row r="1266" spans="4:4" s="13" customFormat="1" x14ac:dyDescent="0.2">
      <c r="D1266" s="17"/>
    </row>
    <row r="1267" spans="4:4" s="13" customFormat="1" x14ac:dyDescent="0.2">
      <c r="D1267" s="17"/>
    </row>
    <row r="1268" spans="4:4" s="13" customFormat="1" x14ac:dyDescent="0.2">
      <c r="D1268" s="17"/>
    </row>
    <row r="1269" spans="4:4" s="13" customFormat="1" x14ac:dyDescent="0.2">
      <c r="D1269" s="17"/>
    </row>
    <row r="1270" spans="4:4" s="13" customFormat="1" x14ac:dyDescent="0.2">
      <c r="D1270" s="17"/>
    </row>
    <row r="1271" spans="4:4" s="13" customFormat="1" x14ac:dyDescent="0.2">
      <c r="D1271" s="17"/>
    </row>
    <row r="1272" spans="4:4" s="13" customFormat="1" x14ac:dyDescent="0.2">
      <c r="D1272" s="17"/>
    </row>
    <row r="1273" spans="4:4" s="13" customFormat="1" x14ac:dyDescent="0.2">
      <c r="D1273" s="17"/>
    </row>
    <row r="1274" spans="4:4" s="13" customFormat="1" x14ac:dyDescent="0.2">
      <c r="D1274" s="17"/>
    </row>
    <row r="1275" spans="4:4" s="13" customFormat="1" x14ac:dyDescent="0.2">
      <c r="D1275" s="17"/>
    </row>
    <row r="1276" spans="4:4" s="13" customFormat="1" x14ac:dyDescent="0.2">
      <c r="D1276" s="17"/>
    </row>
    <row r="1277" spans="4:4" s="13" customFormat="1" x14ac:dyDescent="0.2">
      <c r="D1277" s="17"/>
    </row>
    <row r="1278" spans="4:4" s="13" customFormat="1" x14ac:dyDescent="0.2">
      <c r="D1278" s="17"/>
    </row>
    <row r="1279" spans="4:4" s="13" customFormat="1" x14ac:dyDescent="0.2">
      <c r="D1279" s="17"/>
    </row>
    <row r="1280" spans="4:4" s="13" customFormat="1" x14ac:dyDescent="0.2">
      <c r="D1280" s="17"/>
    </row>
    <row r="1281" spans="4:4" s="13" customFormat="1" x14ac:dyDescent="0.2">
      <c r="D1281" s="17"/>
    </row>
    <row r="1282" spans="4:4" s="13" customFormat="1" x14ac:dyDescent="0.2">
      <c r="D1282" s="17"/>
    </row>
    <row r="1283" spans="4:4" s="13" customFormat="1" x14ac:dyDescent="0.2">
      <c r="D1283" s="17"/>
    </row>
    <row r="1284" spans="4:4" s="13" customFormat="1" x14ac:dyDescent="0.2">
      <c r="D1284" s="17"/>
    </row>
    <row r="1285" spans="4:4" s="13" customFormat="1" x14ac:dyDescent="0.2">
      <c r="D1285" s="17"/>
    </row>
    <row r="1286" spans="4:4" s="13" customFormat="1" x14ac:dyDescent="0.2">
      <c r="D1286" s="17"/>
    </row>
    <row r="1287" spans="4:4" s="13" customFormat="1" x14ac:dyDescent="0.2">
      <c r="D1287" s="17"/>
    </row>
    <row r="1288" spans="4:4" s="13" customFormat="1" x14ac:dyDescent="0.2">
      <c r="D1288" s="17"/>
    </row>
    <row r="1289" spans="4:4" s="13" customFormat="1" x14ac:dyDescent="0.2">
      <c r="D1289" s="17"/>
    </row>
    <row r="1290" spans="4:4" s="13" customFormat="1" x14ac:dyDescent="0.2">
      <c r="D1290" s="17"/>
    </row>
    <row r="1291" spans="4:4" s="13" customFormat="1" x14ac:dyDescent="0.2">
      <c r="D1291" s="17"/>
    </row>
    <row r="1292" spans="4:4" s="13" customFormat="1" x14ac:dyDescent="0.2">
      <c r="D1292" s="17"/>
    </row>
    <row r="1293" spans="4:4" s="13" customFormat="1" x14ac:dyDescent="0.2">
      <c r="D1293" s="17"/>
    </row>
    <row r="1294" spans="4:4" s="13" customFormat="1" x14ac:dyDescent="0.2">
      <c r="D1294" s="17"/>
    </row>
    <row r="1295" spans="4:4" s="13" customFormat="1" x14ac:dyDescent="0.2">
      <c r="D1295" s="17"/>
    </row>
    <row r="1296" spans="4:4" s="13" customFormat="1" x14ac:dyDescent="0.2">
      <c r="D1296" s="17"/>
    </row>
    <row r="1297" spans="4:4" s="13" customFormat="1" x14ac:dyDescent="0.2">
      <c r="D1297" s="17"/>
    </row>
    <row r="1298" spans="4:4" s="13" customFormat="1" x14ac:dyDescent="0.2">
      <c r="D1298" s="17"/>
    </row>
    <row r="1299" spans="4:4" s="13" customFormat="1" x14ac:dyDescent="0.2">
      <c r="D1299" s="17"/>
    </row>
    <row r="1300" spans="4:4" s="13" customFormat="1" x14ac:dyDescent="0.2">
      <c r="D1300" s="17"/>
    </row>
    <row r="1301" spans="4:4" s="13" customFormat="1" x14ac:dyDescent="0.2">
      <c r="D1301" s="17"/>
    </row>
    <row r="1302" spans="4:4" s="13" customFormat="1" x14ac:dyDescent="0.2">
      <c r="D1302" s="17"/>
    </row>
    <row r="1303" spans="4:4" s="13" customFormat="1" x14ac:dyDescent="0.2">
      <c r="D1303" s="17"/>
    </row>
    <row r="1304" spans="4:4" s="13" customFormat="1" x14ac:dyDescent="0.2">
      <c r="D1304" s="17"/>
    </row>
    <row r="1305" spans="4:4" s="13" customFormat="1" x14ac:dyDescent="0.2">
      <c r="D1305" s="17"/>
    </row>
    <row r="1306" spans="4:4" s="13" customFormat="1" x14ac:dyDescent="0.2">
      <c r="D1306" s="17"/>
    </row>
    <row r="1307" spans="4:4" s="13" customFormat="1" x14ac:dyDescent="0.2">
      <c r="D1307" s="17"/>
    </row>
    <row r="1308" spans="4:4" s="13" customFormat="1" x14ac:dyDescent="0.2">
      <c r="D1308" s="17"/>
    </row>
    <row r="1309" spans="4:4" s="13" customFormat="1" x14ac:dyDescent="0.2">
      <c r="D1309" s="17"/>
    </row>
    <row r="1310" spans="4:4" s="13" customFormat="1" x14ac:dyDescent="0.2">
      <c r="D1310" s="17"/>
    </row>
    <row r="1311" spans="4:4" s="13" customFormat="1" x14ac:dyDescent="0.2">
      <c r="D1311" s="17"/>
    </row>
    <row r="1312" spans="4:4" s="13" customFormat="1" x14ac:dyDescent="0.2">
      <c r="D1312" s="17"/>
    </row>
    <row r="1313" spans="4:4" s="13" customFormat="1" x14ac:dyDescent="0.2">
      <c r="D1313" s="17"/>
    </row>
    <row r="1314" spans="4:4" s="13" customFormat="1" x14ac:dyDescent="0.2">
      <c r="D1314" s="17"/>
    </row>
    <row r="1315" spans="4:4" s="13" customFormat="1" x14ac:dyDescent="0.2">
      <c r="D1315" s="17"/>
    </row>
    <row r="1316" spans="4:4" s="13" customFormat="1" x14ac:dyDescent="0.2">
      <c r="D1316" s="17"/>
    </row>
    <row r="1317" spans="4:4" s="13" customFormat="1" x14ac:dyDescent="0.2">
      <c r="D1317" s="17"/>
    </row>
    <row r="1318" spans="4:4" s="13" customFormat="1" x14ac:dyDescent="0.2">
      <c r="D1318" s="17"/>
    </row>
    <row r="1319" spans="4:4" s="13" customFormat="1" x14ac:dyDescent="0.2">
      <c r="D1319" s="17"/>
    </row>
    <row r="1320" spans="4:4" s="13" customFormat="1" x14ac:dyDescent="0.2">
      <c r="D1320" s="17"/>
    </row>
    <row r="1321" spans="4:4" s="13" customFormat="1" x14ac:dyDescent="0.2">
      <c r="D1321" s="17"/>
    </row>
    <row r="1322" spans="4:4" s="13" customFormat="1" x14ac:dyDescent="0.2">
      <c r="D1322" s="17"/>
    </row>
    <row r="1323" spans="4:4" s="13" customFormat="1" x14ac:dyDescent="0.2">
      <c r="D1323" s="17"/>
    </row>
    <row r="1324" spans="4:4" s="13" customFormat="1" x14ac:dyDescent="0.2">
      <c r="D1324" s="17"/>
    </row>
    <row r="1325" spans="4:4" s="13" customFormat="1" x14ac:dyDescent="0.2">
      <c r="D1325" s="17"/>
    </row>
    <row r="1326" spans="4:4" s="13" customFormat="1" x14ac:dyDescent="0.2">
      <c r="D1326" s="17"/>
    </row>
    <row r="1327" spans="4:4" s="13" customFormat="1" x14ac:dyDescent="0.2">
      <c r="D1327" s="17"/>
    </row>
    <row r="1328" spans="4:4" s="13" customFormat="1" x14ac:dyDescent="0.2">
      <c r="D1328" s="17"/>
    </row>
    <row r="1329" spans="4:4" s="13" customFormat="1" x14ac:dyDescent="0.2">
      <c r="D1329" s="17"/>
    </row>
    <row r="1330" spans="4:4" s="13" customFormat="1" x14ac:dyDescent="0.2">
      <c r="D1330" s="17"/>
    </row>
    <row r="1331" spans="4:4" s="13" customFormat="1" x14ac:dyDescent="0.2">
      <c r="D1331" s="17"/>
    </row>
    <row r="1332" spans="4:4" s="13" customFormat="1" x14ac:dyDescent="0.2">
      <c r="D1332" s="17"/>
    </row>
    <row r="1333" spans="4:4" s="13" customFormat="1" x14ac:dyDescent="0.2">
      <c r="D1333" s="17"/>
    </row>
    <row r="1334" spans="4:4" s="13" customFormat="1" x14ac:dyDescent="0.2">
      <c r="D1334" s="17"/>
    </row>
    <row r="1335" spans="4:4" s="13" customFormat="1" x14ac:dyDescent="0.2">
      <c r="D1335" s="17"/>
    </row>
    <row r="1336" spans="4:4" s="13" customFormat="1" x14ac:dyDescent="0.2">
      <c r="D1336" s="17"/>
    </row>
    <row r="1337" spans="4:4" s="13" customFormat="1" x14ac:dyDescent="0.2">
      <c r="D1337" s="17"/>
    </row>
    <row r="1338" spans="4:4" s="13" customFormat="1" x14ac:dyDescent="0.2">
      <c r="D1338" s="17"/>
    </row>
    <row r="1339" spans="4:4" s="13" customFormat="1" x14ac:dyDescent="0.2">
      <c r="D1339" s="17"/>
    </row>
    <row r="1340" spans="4:4" s="13" customFormat="1" x14ac:dyDescent="0.2">
      <c r="D1340" s="17"/>
    </row>
    <row r="1341" spans="4:4" s="13" customFormat="1" x14ac:dyDescent="0.2">
      <c r="D1341" s="17"/>
    </row>
    <row r="1342" spans="4:4" s="13" customFormat="1" x14ac:dyDescent="0.2">
      <c r="D1342" s="17"/>
    </row>
    <row r="1343" spans="4:4" s="13" customFormat="1" x14ac:dyDescent="0.2">
      <c r="D1343" s="17"/>
    </row>
    <row r="1344" spans="4:4" s="13" customFormat="1" x14ac:dyDescent="0.2">
      <c r="D1344" s="17"/>
    </row>
    <row r="1345" spans="4:4" s="13" customFormat="1" x14ac:dyDescent="0.2">
      <c r="D1345" s="17"/>
    </row>
    <row r="1346" spans="4:4" s="13" customFormat="1" x14ac:dyDescent="0.2">
      <c r="D1346" s="17"/>
    </row>
    <row r="1347" spans="4:4" s="13" customFormat="1" x14ac:dyDescent="0.2">
      <c r="D1347" s="17"/>
    </row>
    <row r="1348" spans="4:4" s="13" customFormat="1" x14ac:dyDescent="0.2">
      <c r="D1348" s="17"/>
    </row>
    <row r="1349" spans="4:4" s="13" customFormat="1" x14ac:dyDescent="0.2">
      <c r="D1349" s="17"/>
    </row>
    <row r="1350" spans="4:4" s="13" customFormat="1" x14ac:dyDescent="0.2">
      <c r="D1350" s="17"/>
    </row>
    <row r="1351" spans="4:4" s="13" customFormat="1" x14ac:dyDescent="0.2">
      <c r="D1351" s="17"/>
    </row>
    <row r="1352" spans="4:4" s="13" customFormat="1" x14ac:dyDescent="0.2">
      <c r="D1352" s="17"/>
    </row>
    <row r="1353" spans="4:4" s="13" customFormat="1" x14ac:dyDescent="0.2">
      <c r="D1353" s="17"/>
    </row>
    <row r="1354" spans="4:4" s="13" customFormat="1" x14ac:dyDescent="0.2">
      <c r="D1354" s="17"/>
    </row>
    <row r="1355" spans="4:4" s="13" customFormat="1" x14ac:dyDescent="0.2">
      <c r="D1355" s="17"/>
    </row>
    <row r="1356" spans="4:4" s="13" customFormat="1" x14ac:dyDescent="0.2">
      <c r="D1356" s="17"/>
    </row>
    <row r="1357" spans="4:4" s="13" customFormat="1" x14ac:dyDescent="0.2">
      <c r="D1357" s="17"/>
    </row>
    <row r="1358" spans="4:4" s="13" customFormat="1" x14ac:dyDescent="0.2">
      <c r="D1358" s="17"/>
    </row>
    <row r="1359" spans="4:4" s="13" customFormat="1" x14ac:dyDescent="0.2">
      <c r="D1359" s="17"/>
    </row>
    <row r="1360" spans="4:4" s="13" customFormat="1" x14ac:dyDescent="0.2">
      <c r="D1360" s="17"/>
    </row>
    <row r="1361" spans="4:4" s="13" customFormat="1" x14ac:dyDescent="0.2">
      <c r="D1361" s="17"/>
    </row>
    <row r="1362" spans="4:4" s="13" customFormat="1" x14ac:dyDescent="0.2">
      <c r="D1362" s="17"/>
    </row>
    <row r="1363" spans="4:4" s="13" customFormat="1" x14ac:dyDescent="0.2">
      <c r="D1363" s="17"/>
    </row>
    <row r="1364" spans="4:4" s="13" customFormat="1" x14ac:dyDescent="0.2">
      <c r="D1364" s="17"/>
    </row>
    <row r="1365" spans="4:4" s="13" customFormat="1" x14ac:dyDescent="0.2">
      <c r="D1365" s="17"/>
    </row>
    <row r="1366" spans="4:4" s="13" customFormat="1" x14ac:dyDescent="0.2">
      <c r="D1366" s="17"/>
    </row>
    <row r="1367" spans="4:4" s="13" customFormat="1" x14ac:dyDescent="0.2">
      <c r="D1367" s="17"/>
    </row>
    <row r="1368" spans="4:4" s="13" customFormat="1" x14ac:dyDescent="0.2">
      <c r="D1368" s="17"/>
    </row>
    <row r="1369" spans="4:4" s="13" customFormat="1" x14ac:dyDescent="0.2">
      <c r="D1369" s="17"/>
    </row>
    <row r="1370" spans="4:4" s="13" customFormat="1" x14ac:dyDescent="0.2">
      <c r="D1370" s="17"/>
    </row>
    <row r="1371" spans="4:4" s="13" customFormat="1" x14ac:dyDescent="0.2">
      <c r="D1371" s="17"/>
    </row>
    <row r="1372" spans="4:4" s="13" customFormat="1" x14ac:dyDescent="0.2">
      <c r="D1372" s="17"/>
    </row>
    <row r="1373" spans="4:4" s="13" customFormat="1" x14ac:dyDescent="0.2">
      <c r="D1373" s="17"/>
    </row>
    <row r="1374" spans="4:4" s="13" customFormat="1" x14ac:dyDescent="0.2">
      <c r="D1374" s="17"/>
    </row>
    <row r="1375" spans="4:4" s="13" customFormat="1" x14ac:dyDescent="0.2">
      <c r="D1375" s="17"/>
    </row>
    <row r="1376" spans="4:4" s="13" customFormat="1" x14ac:dyDescent="0.2">
      <c r="D1376" s="17"/>
    </row>
    <row r="1377" spans="4:4" s="13" customFormat="1" x14ac:dyDescent="0.2">
      <c r="D1377" s="17"/>
    </row>
    <row r="1378" spans="4:4" s="13" customFormat="1" x14ac:dyDescent="0.2">
      <c r="D1378" s="17"/>
    </row>
    <row r="1379" spans="4:4" s="13" customFormat="1" x14ac:dyDescent="0.2">
      <c r="D1379" s="17"/>
    </row>
    <row r="1380" spans="4:4" s="13" customFormat="1" x14ac:dyDescent="0.2">
      <c r="D1380" s="17"/>
    </row>
    <row r="1381" spans="4:4" s="13" customFormat="1" x14ac:dyDescent="0.2">
      <c r="D1381" s="17"/>
    </row>
    <row r="1382" spans="4:4" s="13" customFormat="1" x14ac:dyDescent="0.2">
      <c r="D1382" s="17"/>
    </row>
    <row r="1383" spans="4:4" s="13" customFormat="1" x14ac:dyDescent="0.2">
      <c r="D1383" s="17"/>
    </row>
    <row r="1384" spans="4:4" s="13" customFormat="1" x14ac:dyDescent="0.2">
      <c r="D1384" s="17"/>
    </row>
    <row r="1385" spans="4:4" s="13" customFormat="1" x14ac:dyDescent="0.2">
      <c r="D1385" s="17"/>
    </row>
    <row r="1386" spans="4:4" s="13" customFormat="1" x14ac:dyDescent="0.2">
      <c r="D1386" s="17"/>
    </row>
    <row r="1387" spans="4:4" s="13" customFormat="1" x14ac:dyDescent="0.2">
      <c r="D1387" s="17"/>
    </row>
    <row r="1388" spans="4:4" s="13" customFormat="1" x14ac:dyDescent="0.2">
      <c r="D1388" s="17"/>
    </row>
    <row r="1389" spans="4:4" s="13" customFormat="1" x14ac:dyDescent="0.2">
      <c r="D1389" s="17"/>
    </row>
    <row r="1390" spans="4:4" s="13" customFormat="1" x14ac:dyDescent="0.2">
      <c r="D1390" s="17"/>
    </row>
    <row r="1391" spans="4:4" s="13" customFormat="1" x14ac:dyDescent="0.2">
      <c r="D1391" s="17"/>
    </row>
    <row r="1392" spans="4:4" s="13" customFormat="1" x14ac:dyDescent="0.2">
      <c r="D1392" s="17"/>
    </row>
    <row r="1393" spans="4:4" s="13" customFormat="1" x14ac:dyDescent="0.2">
      <c r="D1393" s="17"/>
    </row>
    <row r="1394" spans="4:4" s="13" customFormat="1" x14ac:dyDescent="0.2">
      <c r="D1394" s="17"/>
    </row>
    <row r="1395" spans="4:4" s="13" customFormat="1" x14ac:dyDescent="0.2">
      <c r="D1395" s="17"/>
    </row>
    <row r="1396" spans="4:4" s="13" customFormat="1" x14ac:dyDescent="0.2">
      <c r="D1396" s="17"/>
    </row>
    <row r="1397" spans="4:4" s="13" customFormat="1" x14ac:dyDescent="0.2">
      <c r="D1397" s="17"/>
    </row>
    <row r="1398" spans="4:4" s="13" customFormat="1" x14ac:dyDescent="0.2">
      <c r="D1398" s="17"/>
    </row>
    <row r="1399" spans="4:4" s="13" customFormat="1" x14ac:dyDescent="0.2">
      <c r="D1399" s="17"/>
    </row>
    <row r="1400" spans="4:4" s="13" customFormat="1" x14ac:dyDescent="0.2">
      <c r="D1400" s="17"/>
    </row>
    <row r="1401" spans="4:4" s="13" customFormat="1" x14ac:dyDescent="0.2">
      <c r="D1401" s="17"/>
    </row>
    <row r="1402" spans="4:4" s="13" customFormat="1" x14ac:dyDescent="0.2">
      <c r="D1402" s="17"/>
    </row>
    <row r="1403" spans="4:4" s="13" customFormat="1" x14ac:dyDescent="0.2">
      <c r="D1403" s="17"/>
    </row>
    <row r="1404" spans="4:4" s="13" customFormat="1" x14ac:dyDescent="0.2">
      <c r="D1404" s="17"/>
    </row>
    <row r="1405" spans="4:4" s="13" customFormat="1" x14ac:dyDescent="0.2">
      <c r="D1405" s="17"/>
    </row>
    <row r="1406" spans="4:4" s="13" customFormat="1" x14ac:dyDescent="0.2">
      <c r="D1406" s="17"/>
    </row>
    <row r="1407" spans="4:4" s="13" customFormat="1" x14ac:dyDescent="0.2">
      <c r="D1407" s="17"/>
    </row>
    <row r="1408" spans="4:4" s="13" customFormat="1" x14ac:dyDescent="0.2">
      <c r="D1408" s="17"/>
    </row>
    <row r="1409" spans="4:4" s="13" customFormat="1" x14ac:dyDescent="0.2">
      <c r="D1409" s="17"/>
    </row>
    <row r="1410" spans="4:4" s="13" customFormat="1" x14ac:dyDescent="0.2">
      <c r="D1410" s="17"/>
    </row>
    <row r="1411" spans="4:4" s="13" customFormat="1" x14ac:dyDescent="0.2">
      <c r="D1411" s="17"/>
    </row>
    <row r="1412" spans="4:4" s="13" customFormat="1" x14ac:dyDescent="0.2">
      <c r="D1412" s="17"/>
    </row>
    <row r="1413" spans="4:4" s="13" customFormat="1" x14ac:dyDescent="0.2">
      <c r="D1413" s="17"/>
    </row>
    <row r="1414" spans="4:4" s="13" customFormat="1" x14ac:dyDescent="0.2">
      <c r="D1414" s="17"/>
    </row>
    <row r="1415" spans="4:4" s="13" customFormat="1" x14ac:dyDescent="0.2">
      <c r="D1415" s="17"/>
    </row>
    <row r="1416" spans="4:4" s="13" customFormat="1" x14ac:dyDescent="0.2">
      <c r="D1416" s="17"/>
    </row>
    <row r="1417" spans="4:4" s="13" customFormat="1" x14ac:dyDescent="0.2">
      <c r="D1417" s="17"/>
    </row>
    <row r="1418" spans="4:4" s="13" customFormat="1" x14ac:dyDescent="0.2">
      <c r="D1418" s="17"/>
    </row>
    <row r="1419" spans="4:4" s="13" customFormat="1" x14ac:dyDescent="0.2">
      <c r="D1419" s="17"/>
    </row>
    <row r="1420" spans="4:4" s="13" customFormat="1" x14ac:dyDescent="0.2">
      <c r="D1420" s="17"/>
    </row>
    <row r="1421" spans="4:4" s="13" customFormat="1" x14ac:dyDescent="0.2">
      <c r="D1421" s="17"/>
    </row>
    <row r="1422" spans="4:4" s="13" customFormat="1" x14ac:dyDescent="0.2">
      <c r="D1422" s="17"/>
    </row>
    <row r="1423" spans="4:4" s="13" customFormat="1" x14ac:dyDescent="0.2">
      <c r="D1423" s="17"/>
    </row>
    <row r="1424" spans="4:4" s="13" customFormat="1" x14ac:dyDescent="0.2">
      <c r="D1424" s="17"/>
    </row>
    <row r="1425" spans="4:4" s="13" customFormat="1" x14ac:dyDescent="0.2">
      <c r="D1425" s="17"/>
    </row>
    <row r="1426" spans="4:4" s="13" customFormat="1" x14ac:dyDescent="0.2">
      <c r="D1426" s="17"/>
    </row>
    <row r="1427" spans="4:4" s="13" customFormat="1" x14ac:dyDescent="0.2">
      <c r="D1427" s="17"/>
    </row>
    <row r="1428" spans="4:4" s="13" customFormat="1" x14ac:dyDescent="0.2">
      <c r="D1428" s="17"/>
    </row>
    <row r="1429" spans="4:4" s="13" customFormat="1" x14ac:dyDescent="0.2">
      <c r="D1429" s="17"/>
    </row>
    <row r="1430" spans="4:4" s="13" customFormat="1" x14ac:dyDescent="0.2">
      <c r="D1430" s="17"/>
    </row>
    <row r="1431" spans="4:4" s="13" customFormat="1" x14ac:dyDescent="0.2">
      <c r="D1431" s="17"/>
    </row>
    <row r="1432" spans="4:4" s="13" customFormat="1" x14ac:dyDescent="0.2">
      <c r="D1432" s="17"/>
    </row>
    <row r="1433" spans="4:4" s="13" customFormat="1" x14ac:dyDescent="0.2">
      <c r="D1433" s="17"/>
    </row>
    <row r="1434" spans="4:4" s="13" customFormat="1" x14ac:dyDescent="0.2">
      <c r="D1434" s="17"/>
    </row>
    <row r="1435" spans="4:4" s="13" customFormat="1" x14ac:dyDescent="0.2">
      <c r="D1435" s="17"/>
    </row>
    <row r="1436" spans="4:4" s="13" customFormat="1" x14ac:dyDescent="0.2">
      <c r="D1436" s="17"/>
    </row>
    <row r="1437" spans="4:4" s="13" customFormat="1" x14ac:dyDescent="0.2">
      <c r="D1437" s="17"/>
    </row>
    <row r="1438" spans="4:4" s="13" customFormat="1" x14ac:dyDescent="0.2">
      <c r="D1438" s="17"/>
    </row>
    <row r="1439" spans="4:4" s="13" customFormat="1" x14ac:dyDescent="0.2">
      <c r="D1439" s="17"/>
    </row>
    <row r="1440" spans="4:4" s="13" customFormat="1" x14ac:dyDescent="0.2">
      <c r="D1440" s="17"/>
    </row>
    <row r="1441" spans="4:4" s="13" customFormat="1" x14ac:dyDescent="0.2">
      <c r="D1441" s="17"/>
    </row>
    <row r="1442" spans="4:4" s="13" customFormat="1" x14ac:dyDescent="0.2">
      <c r="D1442" s="17"/>
    </row>
    <row r="1443" spans="4:4" s="13" customFormat="1" x14ac:dyDescent="0.2">
      <c r="D1443" s="17"/>
    </row>
    <row r="1444" spans="4:4" s="13" customFormat="1" x14ac:dyDescent="0.2">
      <c r="D1444" s="17"/>
    </row>
    <row r="1445" spans="4:4" s="13" customFormat="1" x14ac:dyDescent="0.2">
      <c r="D1445" s="17"/>
    </row>
    <row r="1446" spans="4:4" s="13" customFormat="1" x14ac:dyDescent="0.2">
      <c r="D1446" s="17"/>
    </row>
    <row r="1447" spans="4:4" s="13" customFormat="1" x14ac:dyDescent="0.2">
      <c r="D1447" s="17"/>
    </row>
    <row r="1448" spans="4:4" s="13" customFormat="1" x14ac:dyDescent="0.2">
      <c r="D1448" s="17"/>
    </row>
    <row r="1449" spans="4:4" s="13" customFormat="1" x14ac:dyDescent="0.2">
      <c r="D1449" s="17"/>
    </row>
    <row r="1450" spans="4:4" s="13" customFormat="1" x14ac:dyDescent="0.2">
      <c r="D1450" s="17"/>
    </row>
    <row r="1451" spans="4:4" s="13" customFormat="1" x14ac:dyDescent="0.2">
      <c r="D1451" s="17"/>
    </row>
    <row r="1452" spans="4:4" s="13" customFormat="1" x14ac:dyDescent="0.2">
      <c r="D1452" s="17"/>
    </row>
    <row r="1453" spans="4:4" s="13" customFormat="1" x14ac:dyDescent="0.2">
      <c r="D1453" s="17"/>
    </row>
    <row r="1454" spans="4:4" s="13" customFormat="1" x14ac:dyDescent="0.2">
      <c r="D1454" s="17"/>
    </row>
    <row r="1455" spans="4:4" s="13" customFormat="1" x14ac:dyDescent="0.2">
      <c r="D1455" s="17"/>
    </row>
    <row r="1456" spans="4:4" s="13" customFormat="1" x14ac:dyDescent="0.2">
      <c r="D1456" s="17"/>
    </row>
    <row r="1457" spans="4:4" s="13" customFormat="1" x14ac:dyDescent="0.2">
      <c r="D1457" s="17"/>
    </row>
    <row r="1458" spans="4:4" s="13" customFormat="1" x14ac:dyDescent="0.2">
      <c r="D1458" s="17"/>
    </row>
    <row r="1459" spans="4:4" s="13" customFormat="1" x14ac:dyDescent="0.2">
      <c r="D1459" s="17"/>
    </row>
    <row r="1460" spans="4:4" s="13" customFormat="1" x14ac:dyDescent="0.2">
      <c r="D1460" s="17"/>
    </row>
    <row r="1461" spans="4:4" s="13" customFormat="1" x14ac:dyDescent="0.2">
      <c r="D1461" s="17"/>
    </row>
    <row r="1462" spans="4:4" s="13" customFormat="1" x14ac:dyDescent="0.2">
      <c r="D1462" s="17"/>
    </row>
    <row r="1463" spans="4:4" s="13" customFormat="1" x14ac:dyDescent="0.2">
      <c r="D1463" s="17"/>
    </row>
    <row r="1464" spans="4:4" s="13" customFormat="1" x14ac:dyDescent="0.2">
      <c r="D1464" s="17"/>
    </row>
    <row r="1465" spans="4:4" s="13" customFormat="1" x14ac:dyDescent="0.2">
      <c r="D1465" s="17"/>
    </row>
    <row r="1466" spans="4:4" s="13" customFormat="1" x14ac:dyDescent="0.2">
      <c r="D1466" s="17"/>
    </row>
    <row r="1467" spans="4:4" s="13" customFormat="1" x14ac:dyDescent="0.2">
      <c r="D1467" s="17"/>
    </row>
    <row r="1468" spans="4:4" s="13" customFormat="1" x14ac:dyDescent="0.2">
      <c r="D1468" s="17"/>
    </row>
    <row r="1469" spans="4:4" s="13" customFormat="1" x14ac:dyDescent="0.2">
      <c r="D1469" s="17"/>
    </row>
    <row r="1470" spans="4:4" s="13" customFormat="1" x14ac:dyDescent="0.2">
      <c r="D1470" s="17"/>
    </row>
    <row r="1471" spans="4:4" s="13" customFormat="1" x14ac:dyDescent="0.2">
      <c r="D1471" s="17"/>
    </row>
    <row r="1472" spans="4:4" s="13" customFormat="1" x14ac:dyDescent="0.2">
      <c r="D1472" s="17"/>
    </row>
    <row r="1473" spans="4:4" s="13" customFormat="1" x14ac:dyDescent="0.2">
      <c r="D1473" s="17"/>
    </row>
    <row r="1474" spans="4:4" s="13" customFormat="1" x14ac:dyDescent="0.2">
      <c r="D1474" s="17"/>
    </row>
    <row r="1475" spans="4:4" s="13" customFormat="1" x14ac:dyDescent="0.2">
      <c r="D1475" s="17"/>
    </row>
    <row r="1476" spans="4:4" s="13" customFormat="1" x14ac:dyDescent="0.2">
      <c r="D1476" s="17"/>
    </row>
    <row r="1477" spans="4:4" s="13" customFormat="1" x14ac:dyDescent="0.2">
      <c r="D1477" s="17"/>
    </row>
    <row r="1478" spans="4:4" s="13" customFormat="1" x14ac:dyDescent="0.2">
      <c r="D1478" s="17"/>
    </row>
    <row r="1479" spans="4:4" s="13" customFormat="1" x14ac:dyDescent="0.2">
      <c r="D1479" s="17"/>
    </row>
    <row r="1480" spans="4:4" s="13" customFormat="1" x14ac:dyDescent="0.2">
      <c r="D1480" s="17"/>
    </row>
    <row r="1481" spans="4:4" s="13" customFormat="1" x14ac:dyDescent="0.2">
      <c r="D1481" s="17"/>
    </row>
    <row r="1482" spans="4:4" s="13" customFormat="1" x14ac:dyDescent="0.2">
      <c r="D1482" s="17"/>
    </row>
    <row r="1483" spans="4:4" s="13" customFormat="1" x14ac:dyDescent="0.2">
      <c r="D1483" s="17"/>
    </row>
    <row r="1484" spans="4:4" s="13" customFormat="1" x14ac:dyDescent="0.2">
      <c r="D1484" s="17"/>
    </row>
    <row r="1485" spans="4:4" s="13" customFormat="1" x14ac:dyDescent="0.2">
      <c r="D1485" s="17"/>
    </row>
    <row r="1486" spans="4:4" s="13" customFormat="1" x14ac:dyDescent="0.2">
      <c r="D1486" s="17"/>
    </row>
    <row r="1487" spans="4:4" s="13" customFormat="1" x14ac:dyDescent="0.2">
      <c r="D1487" s="17"/>
    </row>
    <row r="1488" spans="4:4" s="13" customFormat="1" x14ac:dyDescent="0.2">
      <c r="D1488" s="17"/>
    </row>
    <row r="1489" spans="4:4" s="13" customFormat="1" x14ac:dyDescent="0.2">
      <c r="D1489" s="17"/>
    </row>
    <row r="1490" spans="4:4" s="13" customFormat="1" x14ac:dyDescent="0.2">
      <c r="D1490" s="17"/>
    </row>
    <row r="1491" spans="4:4" s="13" customFormat="1" x14ac:dyDescent="0.2">
      <c r="D1491" s="17"/>
    </row>
    <row r="1492" spans="4:4" s="13" customFormat="1" x14ac:dyDescent="0.2">
      <c r="D1492" s="17"/>
    </row>
    <row r="1493" spans="4:4" s="13" customFormat="1" x14ac:dyDescent="0.2">
      <c r="D1493" s="17"/>
    </row>
    <row r="1494" spans="4:4" s="13" customFormat="1" x14ac:dyDescent="0.2">
      <c r="D1494" s="17"/>
    </row>
    <row r="1495" spans="4:4" s="13" customFormat="1" x14ac:dyDescent="0.2">
      <c r="D1495" s="17"/>
    </row>
    <row r="1496" spans="4:4" s="13" customFormat="1" x14ac:dyDescent="0.2">
      <c r="D1496" s="17"/>
    </row>
    <row r="1497" spans="4:4" s="13" customFormat="1" x14ac:dyDescent="0.2">
      <c r="D1497" s="17"/>
    </row>
    <row r="1498" spans="4:4" s="13" customFormat="1" x14ac:dyDescent="0.2">
      <c r="D1498" s="17"/>
    </row>
    <row r="1499" spans="4:4" s="13" customFormat="1" x14ac:dyDescent="0.2">
      <c r="D1499" s="17"/>
    </row>
    <row r="1500" spans="4:4" s="13" customFormat="1" x14ac:dyDescent="0.2">
      <c r="D1500" s="17"/>
    </row>
    <row r="1501" spans="4:4" s="13" customFormat="1" x14ac:dyDescent="0.2">
      <c r="D1501" s="17"/>
    </row>
    <row r="1502" spans="4:4" s="13" customFormat="1" x14ac:dyDescent="0.2">
      <c r="D1502" s="17"/>
    </row>
    <row r="1503" spans="4:4" s="13" customFormat="1" x14ac:dyDescent="0.2">
      <c r="D1503" s="17"/>
    </row>
    <row r="1504" spans="4:4" s="13" customFormat="1" x14ac:dyDescent="0.2">
      <c r="D1504" s="17"/>
    </row>
    <row r="1505" spans="4:4" s="13" customFormat="1" x14ac:dyDescent="0.2">
      <c r="D1505" s="17"/>
    </row>
    <row r="1506" spans="4:4" s="13" customFormat="1" x14ac:dyDescent="0.2">
      <c r="D1506" s="17"/>
    </row>
    <row r="1507" spans="4:4" s="13" customFormat="1" x14ac:dyDescent="0.2">
      <c r="D1507" s="17"/>
    </row>
    <row r="1508" spans="4:4" s="13" customFormat="1" x14ac:dyDescent="0.2">
      <c r="D1508" s="17"/>
    </row>
    <row r="1509" spans="4:4" s="13" customFormat="1" x14ac:dyDescent="0.2">
      <c r="D1509" s="17"/>
    </row>
    <row r="1510" spans="4:4" s="13" customFormat="1" x14ac:dyDescent="0.2">
      <c r="D1510" s="17"/>
    </row>
    <row r="1511" spans="4:4" s="13" customFormat="1" x14ac:dyDescent="0.2">
      <c r="D1511" s="17"/>
    </row>
    <row r="1512" spans="4:4" s="13" customFormat="1" x14ac:dyDescent="0.2">
      <c r="D1512" s="17"/>
    </row>
    <row r="1513" spans="4:4" s="13" customFormat="1" x14ac:dyDescent="0.2">
      <c r="D1513" s="17"/>
    </row>
    <row r="1514" spans="4:4" s="13" customFormat="1" x14ac:dyDescent="0.2">
      <c r="D1514" s="17"/>
    </row>
    <row r="1515" spans="4:4" s="13" customFormat="1" x14ac:dyDescent="0.2">
      <c r="D1515" s="17"/>
    </row>
    <row r="1516" spans="4:4" s="13" customFormat="1" x14ac:dyDescent="0.2">
      <c r="D1516" s="17"/>
    </row>
    <row r="1517" spans="4:4" s="13" customFormat="1" x14ac:dyDescent="0.2">
      <c r="D1517" s="17"/>
    </row>
    <row r="1518" spans="4:4" s="13" customFormat="1" x14ac:dyDescent="0.2">
      <c r="D1518" s="17"/>
    </row>
    <row r="1519" spans="4:4" s="13" customFormat="1" x14ac:dyDescent="0.2">
      <c r="D1519" s="17"/>
    </row>
    <row r="1520" spans="4:4" s="13" customFormat="1" x14ac:dyDescent="0.2">
      <c r="D1520" s="17"/>
    </row>
    <row r="1521" spans="4:4" s="13" customFormat="1" x14ac:dyDescent="0.2">
      <c r="D1521" s="17"/>
    </row>
    <row r="1522" spans="4:4" s="13" customFormat="1" x14ac:dyDescent="0.2">
      <c r="D1522" s="17"/>
    </row>
    <row r="1523" spans="4:4" s="13" customFormat="1" x14ac:dyDescent="0.2">
      <c r="D1523" s="17"/>
    </row>
    <row r="1524" spans="4:4" s="13" customFormat="1" x14ac:dyDescent="0.2">
      <c r="D1524" s="17"/>
    </row>
    <row r="1525" spans="4:4" s="13" customFormat="1" x14ac:dyDescent="0.2">
      <c r="D1525" s="17"/>
    </row>
    <row r="1526" spans="4:4" s="13" customFormat="1" x14ac:dyDescent="0.2">
      <c r="D1526" s="17"/>
    </row>
    <row r="1527" spans="4:4" s="13" customFormat="1" x14ac:dyDescent="0.2">
      <c r="D1527" s="17"/>
    </row>
    <row r="1528" spans="4:4" s="13" customFormat="1" x14ac:dyDescent="0.2">
      <c r="D1528" s="17"/>
    </row>
    <row r="1529" spans="4:4" s="13" customFormat="1" x14ac:dyDescent="0.2">
      <c r="D1529" s="17"/>
    </row>
    <row r="1530" spans="4:4" s="13" customFormat="1" x14ac:dyDescent="0.2">
      <c r="D1530" s="17"/>
    </row>
    <row r="1531" spans="4:4" s="13" customFormat="1" x14ac:dyDescent="0.2">
      <c r="D1531" s="17"/>
    </row>
    <row r="1532" spans="4:4" s="13" customFormat="1" x14ac:dyDescent="0.2">
      <c r="D1532" s="17"/>
    </row>
    <row r="1533" spans="4:4" s="13" customFormat="1" x14ac:dyDescent="0.2">
      <c r="D1533" s="17"/>
    </row>
    <row r="1534" spans="4:4" s="13" customFormat="1" x14ac:dyDescent="0.2">
      <c r="D1534" s="17"/>
    </row>
    <row r="1535" spans="4:4" s="13" customFormat="1" x14ac:dyDescent="0.2">
      <c r="D1535" s="17"/>
    </row>
    <row r="1536" spans="4:4" s="13" customFormat="1" x14ac:dyDescent="0.2">
      <c r="D1536" s="17"/>
    </row>
    <row r="1537" spans="4:4" s="13" customFormat="1" x14ac:dyDescent="0.2">
      <c r="D1537" s="17"/>
    </row>
    <row r="1538" spans="4:4" s="13" customFormat="1" x14ac:dyDescent="0.2">
      <c r="D1538" s="17"/>
    </row>
    <row r="1539" spans="4:4" s="13" customFormat="1" x14ac:dyDescent="0.2">
      <c r="D1539" s="17"/>
    </row>
    <row r="1540" spans="4:4" s="13" customFormat="1" x14ac:dyDescent="0.2">
      <c r="D1540" s="17"/>
    </row>
    <row r="1541" spans="4:4" s="13" customFormat="1" x14ac:dyDescent="0.2">
      <c r="D1541" s="17"/>
    </row>
    <row r="1542" spans="4:4" s="13" customFormat="1" x14ac:dyDescent="0.2">
      <c r="D1542" s="17"/>
    </row>
    <row r="1543" spans="4:4" s="13" customFormat="1" x14ac:dyDescent="0.2">
      <c r="D1543" s="17"/>
    </row>
    <row r="1544" spans="4:4" s="13" customFormat="1" x14ac:dyDescent="0.2">
      <c r="D1544" s="17"/>
    </row>
    <row r="1545" spans="4:4" s="13" customFormat="1" x14ac:dyDescent="0.2">
      <c r="D1545" s="17"/>
    </row>
    <row r="1546" spans="4:4" s="13" customFormat="1" x14ac:dyDescent="0.2">
      <c r="D1546" s="17"/>
    </row>
    <row r="1547" spans="4:4" s="13" customFormat="1" x14ac:dyDescent="0.2">
      <c r="D1547" s="17"/>
    </row>
    <row r="1548" spans="4:4" s="13" customFormat="1" x14ac:dyDescent="0.2">
      <c r="D1548" s="17"/>
    </row>
    <row r="1549" spans="4:4" s="13" customFormat="1" x14ac:dyDescent="0.2">
      <c r="D1549" s="17"/>
    </row>
    <row r="1550" spans="4:4" s="13" customFormat="1" x14ac:dyDescent="0.2">
      <c r="D1550" s="17"/>
    </row>
    <row r="1551" spans="4:4" s="13" customFormat="1" x14ac:dyDescent="0.2">
      <c r="D1551" s="17"/>
    </row>
    <row r="1552" spans="4:4" s="13" customFormat="1" x14ac:dyDescent="0.2">
      <c r="D1552" s="17"/>
    </row>
    <row r="1553" spans="4:4" s="13" customFormat="1" x14ac:dyDescent="0.2">
      <c r="D1553" s="17"/>
    </row>
    <row r="1554" spans="4:4" s="13" customFormat="1" x14ac:dyDescent="0.2">
      <c r="D1554" s="17"/>
    </row>
    <row r="1555" spans="4:4" s="13" customFormat="1" x14ac:dyDescent="0.2">
      <c r="D1555" s="17"/>
    </row>
    <row r="1556" spans="4:4" s="13" customFormat="1" x14ac:dyDescent="0.2">
      <c r="D1556" s="17"/>
    </row>
    <row r="1557" spans="4:4" s="13" customFormat="1" x14ac:dyDescent="0.2">
      <c r="D1557" s="17"/>
    </row>
    <row r="1558" spans="4:4" s="13" customFormat="1" x14ac:dyDescent="0.2">
      <c r="D1558" s="17"/>
    </row>
    <row r="1559" spans="4:4" s="13" customFormat="1" x14ac:dyDescent="0.2">
      <c r="D1559" s="17"/>
    </row>
    <row r="1560" spans="4:4" s="13" customFormat="1" x14ac:dyDescent="0.2">
      <c r="D1560" s="17"/>
    </row>
    <row r="1561" spans="4:4" s="13" customFormat="1" x14ac:dyDescent="0.2">
      <c r="D1561" s="17"/>
    </row>
    <row r="1562" spans="4:4" s="13" customFormat="1" x14ac:dyDescent="0.2">
      <c r="D1562" s="17"/>
    </row>
    <row r="1563" spans="4:4" s="13" customFormat="1" x14ac:dyDescent="0.2">
      <c r="D1563" s="17"/>
    </row>
    <row r="1564" spans="4:4" s="13" customFormat="1" x14ac:dyDescent="0.2">
      <c r="D1564" s="17"/>
    </row>
    <row r="1565" spans="4:4" s="13" customFormat="1" x14ac:dyDescent="0.2">
      <c r="D1565" s="17"/>
    </row>
    <row r="1566" spans="4:4" s="13" customFormat="1" x14ac:dyDescent="0.2">
      <c r="D1566" s="17"/>
    </row>
    <row r="1567" spans="4:4" s="13" customFormat="1" x14ac:dyDescent="0.2">
      <c r="D1567" s="17"/>
    </row>
    <row r="1568" spans="4:4" s="13" customFormat="1" x14ac:dyDescent="0.2">
      <c r="D1568" s="17"/>
    </row>
    <row r="1569" spans="4:4" s="13" customFormat="1" x14ac:dyDescent="0.2">
      <c r="D1569" s="17"/>
    </row>
    <row r="1570" spans="4:4" s="13" customFormat="1" x14ac:dyDescent="0.2">
      <c r="D1570" s="17"/>
    </row>
    <row r="1571" spans="4:4" s="13" customFormat="1" x14ac:dyDescent="0.2">
      <c r="D1571" s="17"/>
    </row>
    <row r="1572" spans="4:4" s="13" customFormat="1" x14ac:dyDescent="0.2">
      <c r="D1572" s="17"/>
    </row>
    <row r="1573" spans="4:4" s="13" customFormat="1" x14ac:dyDescent="0.2">
      <c r="D1573" s="17"/>
    </row>
    <row r="1574" spans="4:4" s="13" customFormat="1" x14ac:dyDescent="0.2">
      <c r="D1574" s="17"/>
    </row>
    <row r="1575" spans="4:4" s="13" customFormat="1" x14ac:dyDescent="0.2">
      <c r="D1575" s="17"/>
    </row>
    <row r="1576" spans="4:4" s="13" customFormat="1" x14ac:dyDescent="0.2">
      <c r="D1576" s="17"/>
    </row>
    <row r="1577" spans="4:4" s="13" customFormat="1" x14ac:dyDescent="0.2">
      <c r="D1577" s="17"/>
    </row>
    <row r="1578" spans="4:4" s="13" customFormat="1" x14ac:dyDescent="0.2">
      <c r="D1578" s="17"/>
    </row>
    <row r="1579" spans="4:4" s="13" customFormat="1" x14ac:dyDescent="0.2">
      <c r="D1579" s="17"/>
    </row>
    <row r="1580" spans="4:4" s="13" customFormat="1" x14ac:dyDescent="0.2">
      <c r="D1580" s="17"/>
    </row>
    <row r="1581" spans="4:4" s="13" customFormat="1" x14ac:dyDescent="0.2">
      <c r="D1581" s="17"/>
    </row>
    <row r="1582" spans="4:4" s="13" customFormat="1" x14ac:dyDescent="0.2">
      <c r="D1582" s="17"/>
    </row>
    <row r="1583" spans="4:4" s="13" customFormat="1" x14ac:dyDescent="0.2">
      <c r="D1583" s="17"/>
    </row>
    <row r="1584" spans="4:4" s="13" customFormat="1" x14ac:dyDescent="0.2">
      <c r="D1584" s="17"/>
    </row>
    <row r="1585" spans="4:4" s="13" customFormat="1" x14ac:dyDescent="0.2">
      <c r="D1585" s="17"/>
    </row>
    <row r="1586" spans="4:4" s="13" customFormat="1" x14ac:dyDescent="0.2">
      <c r="D1586" s="17"/>
    </row>
    <row r="1587" spans="4:4" s="13" customFormat="1" x14ac:dyDescent="0.2">
      <c r="D1587" s="17"/>
    </row>
    <row r="1588" spans="4:4" s="13" customFormat="1" x14ac:dyDescent="0.2">
      <c r="D1588" s="17"/>
    </row>
    <row r="1589" spans="4:4" s="13" customFormat="1" x14ac:dyDescent="0.2">
      <c r="D1589" s="17"/>
    </row>
    <row r="1590" spans="4:4" s="13" customFormat="1" x14ac:dyDescent="0.2">
      <c r="D1590" s="17"/>
    </row>
    <row r="1591" spans="4:4" s="13" customFormat="1" x14ac:dyDescent="0.2">
      <c r="D1591" s="17"/>
    </row>
    <row r="1592" spans="4:4" s="13" customFormat="1" x14ac:dyDescent="0.2">
      <c r="D1592" s="17"/>
    </row>
    <row r="1593" spans="4:4" s="13" customFormat="1" x14ac:dyDescent="0.2">
      <c r="D1593" s="17"/>
    </row>
    <row r="1594" spans="4:4" s="13" customFormat="1" x14ac:dyDescent="0.2">
      <c r="D1594" s="17"/>
    </row>
    <row r="1595" spans="4:4" s="13" customFormat="1" x14ac:dyDescent="0.2">
      <c r="D1595" s="17"/>
    </row>
    <row r="1596" spans="4:4" s="13" customFormat="1" x14ac:dyDescent="0.2">
      <c r="D1596" s="17"/>
    </row>
    <row r="1597" spans="4:4" s="13" customFormat="1" x14ac:dyDescent="0.2">
      <c r="D1597" s="17"/>
    </row>
    <row r="1598" spans="4:4" s="13" customFormat="1" x14ac:dyDescent="0.2">
      <c r="D1598" s="17"/>
    </row>
    <row r="1599" spans="4:4" s="13" customFormat="1" x14ac:dyDescent="0.2">
      <c r="D1599" s="17"/>
    </row>
    <row r="1600" spans="4:4" s="13" customFormat="1" x14ac:dyDescent="0.2">
      <c r="D1600" s="17"/>
    </row>
    <row r="1601" spans="4:4" s="13" customFormat="1" x14ac:dyDescent="0.2">
      <c r="D1601" s="17"/>
    </row>
    <row r="1602" spans="4:4" s="13" customFormat="1" x14ac:dyDescent="0.2">
      <c r="D1602" s="17"/>
    </row>
    <row r="1603" spans="4:4" s="13" customFormat="1" x14ac:dyDescent="0.2">
      <c r="D1603" s="17"/>
    </row>
    <row r="1604" spans="4:4" s="13" customFormat="1" x14ac:dyDescent="0.2">
      <c r="D1604" s="17"/>
    </row>
    <row r="1605" spans="4:4" s="13" customFormat="1" x14ac:dyDescent="0.2">
      <c r="D1605" s="17"/>
    </row>
    <row r="1606" spans="4:4" s="13" customFormat="1" x14ac:dyDescent="0.2">
      <c r="D1606" s="17"/>
    </row>
    <row r="1607" spans="4:4" s="13" customFormat="1" x14ac:dyDescent="0.2">
      <c r="D1607" s="17"/>
    </row>
    <row r="1608" spans="4:4" s="13" customFormat="1" x14ac:dyDescent="0.2">
      <c r="D1608" s="17"/>
    </row>
    <row r="1609" spans="4:4" s="13" customFormat="1" x14ac:dyDescent="0.2">
      <c r="D160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Kategorija 1</vt:lpstr>
      <vt:lpstr>Kategorija 2</vt:lpstr>
      <vt:lpstr>List2</vt:lpstr>
      <vt:lpstr>List3</vt:lpstr>
      <vt:lpstr>'Kategorija 1'!Ispis_naslova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</dc:creator>
  <cp:keywords/>
  <dc:description/>
  <cp:lastModifiedBy>Damiana Črnac Krušvar</cp:lastModifiedBy>
  <cp:revision/>
  <cp:lastPrinted>2024-09-24T10:32:24Z</cp:lastPrinted>
  <dcterms:created xsi:type="dcterms:W3CDTF">2024-02-18T07:25:28Z</dcterms:created>
  <dcterms:modified xsi:type="dcterms:W3CDTF">2024-09-24T11:31:27Z</dcterms:modified>
  <cp:category/>
  <cp:contentStatus/>
</cp:coreProperties>
</file>